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https://d.docs.live.net/a473a9cc3c03eff2/デスクトップ/ヴェクソン/研修資料/ダウンロード資料/"/>
    </mc:Choice>
  </mc:AlternateContent>
  <xr:revisionPtr revIDLastSave="3" documentId="8_{9F0372A2-9D88-4D7A-A714-CA6F511FFF46}" xr6:coauthVersionLast="47" xr6:coauthVersionMax="47" xr10:uidLastSave="{92FCB2F1-2F07-4080-BEA0-F545B347423F}"/>
  <bookViews>
    <workbookView xWindow="33720" yWindow="-120" windowWidth="29040" windowHeight="15720" tabRatio="819" xr2:uid="{00000000-000D-0000-FFFF-FFFF00000000}"/>
  </bookViews>
  <sheets>
    <sheet name="第1表_居宅サービス計画書" sheetId="24" r:id="rId1"/>
    <sheet name="第2表_居宅サービス計画書" sheetId="25" r:id="rId2"/>
    <sheet name="第3表_週間サービス計画表" sheetId="26" r:id="rId3"/>
    <sheet name="第4表_サービス担当者会議の要点" sheetId="28" r:id="rId4"/>
    <sheet name="第5表_居宅介護支援経過記録（簡易版）" sheetId="27" r:id="rId5"/>
    <sheet name="第6表_サービス利用票" sheetId="21" r:id="rId6"/>
    <sheet name="第6表_サービス提供票" sheetId="22" r:id="rId7"/>
    <sheet name="第7表_サービス利用票・提供票別表" sheetId="23" r:id="rId8"/>
  </sheets>
  <definedNames>
    <definedName name="_xlnm.Print_Area" localSheetId="6">第6表_サービス提供票!$A$1:$AU$44</definedName>
    <definedName name="_xlnm.Print_Area" localSheetId="5">第6表_サービス利用票!$A$1:$AU$44</definedName>
    <definedName name="_xlnm.Print_Area" localSheetId="7">第7表_サービス利用票・提供票別表!$A$1:$Y$42</definedName>
  </definedNames>
  <calcPr calcId="191029"/>
</workbook>
</file>

<file path=xl/calcChain.xml><?xml version="1.0" encoding="utf-8"?>
<calcChain xmlns="http://schemas.openxmlformats.org/spreadsheetml/2006/main">
  <c r="M1" i="28" l="1"/>
  <c r="N1" i="27"/>
  <c r="Q1" i="26"/>
  <c r="N1" i="25"/>
  <c r="P1" i="24"/>
  <c r="O15" i="21"/>
  <c r="O16" i="21" s="1"/>
  <c r="O16" i="22" s="1"/>
  <c r="AF18" i="22"/>
  <c r="O12" i="22"/>
  <c r="AK12" i="22"/>
  <c r="AK11" i="22"/>
  <c r="AN8" i="22"/>
  <c r="N5" i="23"/>
  <c r="S3" i="23"/>
  <c r="AN6" i="22"/>
  <c r="N3" i="22"/>
  <c r="R3" i="22"/>
  <c r="A9" i="23"/>
  <c r="T12" i="22"/>
  <c r="R12" i="22"/>
  <c r="O11" i="22"/>
  <c r="Z11" i="22"/>
  <c r="G10" i="22"/>
  <c r="H11" i="22"/>
  <c r="Z6" i="22"/>
  <c r="D17" i="22"/>
  <c r="AA18" i="22"/>
  <c r="A11" i="23"/>
  <c r="A12" i="23"/>
  <c r="AT17" i="21"/>
  <c r="O9" i="23"/>
  <c r="Q9" i="23"/>
  <c r="M10" i="23"/>
  <c r="M9" i="23"/>
  <c r="M8" i="23"/>
  <c r="M25" i="23"/>
  <c r="K9" i="23"/>
  <c r="I10" i="23"/>
  <c r="K10" i="23"/>
  <c r="I9" i="23"/>
  <c r="I8" i="23"/>
  <c r="K8" i="23"/>
  <c r="K25" i="23"/>
  <c r="N25" i="23"/>
  <c r="L25" i="23"/>
  <c r="H25" i="23"/>
  <c r="W24" i="23"/>
  <c r="O24" i="23"/>
  <c r="Q24" i="23"/>
  <c r="S24" i="23"/>
  <c r="M24" i="23"/>
  <c r="K24" i="23"/>
  <c r="I24" i="23"/>
  <c r="W23" i="23"/>
  <c r="O23" i="23"/>
  <c r="Q23" i="23"/>
  <c r="M23" i="23"/>
  <c r="K23" i="23"/>
  <c r="I23" i="23"/>
  <c r="W22" i="23"/>
  <c r="O22" i="23"/>
  <c r="Q22" i="23"/>
  <c r="M22" i="23"/>
  <c r="K22" i="23"/>
  <c r="I22" i="23"/>
  <c r="W21" i="23"/>
  <c r="O21" i="23"/>
  <c r="Q21" i="23"/>
  <c r="M21" i="23"/>
  <c r="K21" i="23"/>
  <c r="I21" i="23"/>
  <c r="D21" i="23"/>
  <c r="A21" i="23"/>
  <c r="W20" i="23"/>
  <c r="O20" i="23"/>
  <c r="Q20" i="23"/>
  <c r="T20" i="23"/>
  <c r="M20" i="23"/>
  <c r="K20" i="23"/>
  <c r="I20" i="23"/>
  <c r="D20" i="23"/>
  <c r="A20" i="23"/>
  <c r="W19" i="23"/>
  <c r="O19" i="23"/>
  <c r="Q19" i="23"/>
  <c r="S19" i="23"/>
  <c r="M19" i="23"/>
  <c r="K19" i="23"/>
  <c r="I19" i="23"/>
  <c r="D19" i="23"/>
  <c r="A19" i="23"/>
  <c r="W18" i="23"/>
  <c r="O18" i="23"/>
  <c r="Q18" i="23"/>
  <c r="M18" i="23"/>
  <c r="K18" i="23"/>
  <c r="I18" i="23"/>
  <c r="D18" i="23"/>
  <c r="A18" i="23"/>
  <c r="W17" i="23"/>
  <c r="O17" i="23"/>
  <c r="Q17" i="23"/>
  <c r="M17" i="23"/>
  <c r="K17" i="23"/>
  <c r="I17" i="23"/>
  <c r="D17" i="23"/>
  <c r="A17" i="23"/>
  <c r="W16" i="23"/>
  <c r="O16" i="23"/>
  <c r="Q16" i="23"/>
  <c r="T16" i="23"/>
  <c r="M16" i="23"/>
  <c r="K16" i="23"/>
  <c r="I16" i="23"/>
  <c r="D16" i="23"/>
  <c r="A16" i="23"/>
  <c r="W15" i="23"/>
  <c r="O15" i="23"/>
  <c r="Q15" i="23"/>
  <c r="M15" i="23"/>
  <c r="K15" i="23"/>
  <c r="I15" i="23"/>
  <c r="D15" i="23"/>
  <c r="A15" i="23"/>
  <c r="W14" i="23"/>
  <c r="O14" i="23"/>
  <c r="Q14" i="23"/>
  <c r="M14" i="23"/>
  <c r="K14" i="23"/>
  <c r="I14" i="23"/>
  <c r="D14" i="23"/>
  <c r="A14" i="23"/>
  <c r="W13" i="23"/>
  <c r="O13" i="23"/>
  <c r="Q13" i="23"/>
  <c r="M13" i="23"/>
  <c r="K13" i="23"/>
  <c r="I13" i="23"/>
  <c r="D13" i="23"/>
  <c r="A13" i="23"/>
  <c r="W12" i="23"/>
  <c r="O12" i="23"/>
  <c r="Q12" i="23"/>
  <c r="M12" i="23"/>
  <c r="K12" i="23"/>
  <c r="I12" i="23"/>
  <c r="D12" i="23"/>
  <c r="W11" i="23"/>
  <c r="O11" i="23"/>
  <c r="Q11" i="23"/>
  <c r="M11" i="23"/>
  <c r="K11" i="23"/>
  <c r="I11" i="23"/>
  <c r="D11" i="23"/>
  <c r="W10" i="23"/>
  <c r="D10" i="23"/>
  <c r="A10" i="23"/>
  <c r="W9" i="23"/>
  <c r="D9" i="23"/>
  <c r="W8" i="23"/>
  <c r="W25" i="23"/>
  <c r="D8" i="23"/>
  <c r="A8" i="23"/>
  <c r="S5" i="23"/>
  <c r="V4" i="23"/>
  <c r="X3" i="23"/>
  <c r="V3" i="23"/>
  <c r="AS44" i="22"/>
  <c r="AR44" i="22"/>
  <c r="AQ44" i="22"/>
  <c r="AP44" i="22"/>
  <c r="AO44" i="22"/>
  <c r="AN44" i="22"/>
  <c r="AM44" i="22"/>
  <c r="AL44" i="22"/>
  <c r="AK44" i="22"/>
  <c r="AJ44" i="22"/>
  <c r="AI44" i="22"/>
  <c r="AH44" i="22"/>
  <c r="AG44" i="22"/>
  <c r="AF44" i="22"/>
  <c r="AE44" i="22"/>
  <c r="AD44" i="22"/>
  <c r="AC44" i="22"/>
  <c r="AB44" i="22"/>
  <c r="AA44" i="22"/>
  <c r="Z44" i="22"/>
  <c r="Y44" i="22"/>
  <c r="X44" i="22"/>
  <c r="W44" i="22"/>
  <c r="V44" i="22"/>
  <c r="U44" i="22"/>
  <c r="T44" i="22"/>
  <c r="S44" i="22"/>
  <c r="R44" i="22"/>
  <c r="Q44" i="22"/>
  <c r="P44" i="22"/>
  <c r="O44" i="22"/>
  <c r="AT44" i="22"/>
  <c r="B44" i="22"/>
  <c r="AS43" i="22"/>
  <c r="AR43" i="22"/>
  <c r="AQ43" i="22"/>
  <c r="AP43" i="22"/>
  <c r="AO43" i="22"/>
  <c r="AN43" i="22"/>
  <c r="AM43" i="22"/>
  <c r="AL43" i="22"/>
  <c r="AK43" i="22"/>
  <c r="AJ43" i="22"/>
  <c r="AI43" i="22"/>
  <c r="AH43" i="22"/>
  <c r="AG43" i="22"/>
  <c r="AF43" i="22"/>
  <c r="AE43" i="22"/>
  <c r="AD43" i="22"/>
  <c r="AC43" i="22"/>
  <c r="AB43" i="22"/>
  <c r="AA43" i="22"/>
  <c r="Z43" i="22"/>
  <c r="Y43" i="22"/>
  <c r="X43" i="22"/>
  <c r="W43" i="22"/>
  <c r="V43" i="22"/>
  <c r="U43" i="22"/>
  <c r="T43" i="22"/>
  <c r="S43" i="22"/>
  <c r="R43" i="22"/>
  <c r="Q43" i="22"/>
  <c r="P43" i="22"/>
  <c r="AT43" i="22"/>
  <c r="O43" i="22"/>
  <c r="I43" i="22"/>
  <c r="D43" i="22"/>
  <c r="A43" i="22"/>
  <c r="AS42" i="22"/>
  <c r="AR42" i="22"/>
  <c r="AQ42" i="22"/>
  <c r="AP42" i="22"/>
  <c r="AO42" i="22"/>
  <c r="AN42" i="22"/>
  <c r="AM42" i="22"/>
  <c r="AL42" i="22"/>
  <c r="AK42" i="22"/>
  <c r="AJ42" i="22"/>
  <c r="AI42" i="22"/>
  <c r="AH42" i="22"/>
  <c r="AG42" i="22"/>
  <c r="AF42" i="22"/>
  <c r="AE42" i="22"/>
  <c r="AD42" i="22"/>
  <c r="AC42" i="22"/>
  <c r="AB42" i="22"/>
  <c r="AA42" i="22"/>
  <c r="Z42" i="22"/>
  <c r="Y42" i="22"/>
  <c r="X42" i="22"/>
  <c r="W42" i="22"/>
  <c r="V42" i="22"/>
  <c r="U42" i="22"/>
  <c r="T42" i="22"/>
  <c r="S42" i="22"/>
  <c r="R42" i="22"/>
  <c r="Q42" i="22"/>
  <c r="P42" i="22"/>
  <c r="O42" i="22"/>
  <c r="AT42" i="22"/>
  <c r="B42" i="22"/>
  <c r="AS41" i="22"/>
  <c r="AR41" i="22"/>
  <c r="AQ41" i="22"/>
  <c r="AP41" i="22"/>
  <c r="AO41" i="22"/>
  <c r="AN41" i="22"/>
  <c r="AM41" i="22"/>
  <c r="AL41" i="22"/>
  <c r="AK41" i="22"/>
  <c r="AJ41" i="22"/>
  <c r="AI41" i="22"/>
  <c r="AH41" i="22"/>
  <c r="AG41" i="22"/>
  <c r="AF41" i="22"/>
  <c r="AE41" i="22"/>
  <c r="AD41" i="22"/>
  <c r="AC41" i="22"/>
  <c r="AB41" i="22"/>
  <c r="AA41" i="22"/>
  <c r="Z41" i="22"/>
  <c r="Y41" i="22"/>
  <c r="X41" i="22"/>
  <c r="W41" i="22"/>
  <c r="V41" i="22"/>
  <c r="U41" i="22"/>
  <c r="T41" i="22"/>
  <c r="S41" i="22"/>
  <c r="R41" i="22"/>
  <c r="Q41" i="22"/>
  <c r="P41" i="22"/>
  <c r="AT41" i="22"/>
  <c r="O41" i="22"/>
  <c r="I41" i="22"/>
  <c r="D41" i="22"/>
  <c r="A41" i="22"/>
  <c r="AS40" i="22"/>
  <c r="AR40" i="22"/>
  <c r="AQ40" i="22"/>
  <c r="AP40" i="22"/>
  <c r="AO40" i="22"/>
  <c r="AN40" i="22"/>
  <c r="AM40" i="22"/>
  <c r="AL40" i="22"/>
  <c r="AK40" i="22"/>
  <c r="AJ40" i="22"/>
  <c r="AI40" i="22"/>
  <c r="AH40" i="22"/>
  <c r="AG40" i="22"/>
  <c r="AF40" i="22"/>
  <c r="AE40" i="22"/>
  <c r="AD40" i="22"/>
  <c r="AC40" i="22"/>
  <c r="AB40" i="22"/>
  <c r="AA40" i="22"/>
  <c r="Z40" i="22"/>
  <c r="Y40" i="22"/>
  <c r="X40" i="22"/>
  <c r="W40" i="22"/>
  <c r="V40" i="22"/>
  <c r="U40" i="22"/>
  <c r="T40" i="22"/>
  <c r="S40" i="22"/>
  <c r="R40" i="22"/>
  <c r="Q40" i="22"/>
  <c r="P40" i="22"/>
  <c r="O40" i="22"/>
  <c r="AT40" i="22"/>
  <c r="B40" i="22"/>
  <c r="AS39" i="22"/>
  <c r="AR39" i="22"/>
  <c r="AQ39" i="22"/>
  <c r="AP39" i="22"/>
  <c r="AO39" i="22"/>
  <c r="AN39" i="22"/>
  <c r="AM39" i="22"/>
  <c r="AL39" i="22"/>
  <c r="AK39" i="22"/>
  <c r="AJ39" i="22"/>
  <c r="AI39" i="22"/>
  <c r="AH39" i="22"/>
  <c r="AG39" i="22"/>
  <c r="AF39" i="22"/>
  <c r="AE39" i="22"/>
  <c r="AD39" i="22"/>
  <c r="AC39" i="22"/>
  <c r="AB39" i="22"/>
  <c r="AA39" i="22"/>
  <c r="Z39" i="22"/>
  <c r="Y39" i="22"/>
  <c r="X39" i="22"/>
  <c r="W39" i="22"/>
  <c r="V39" i="22"/>
  <c r="U39" i="22"/>
  <c r="T39" i="22"/>
  <c r="S39" i="22"/>
  <c r="R39" i="22"/>
  <c r="Q39" i="22"/>
  <c r="P39" i="22"/>
  <c r="AT39" i="22"/>
  <c r="O39" i="22"/>
  <c r="I39" i="22"/>
  <c r="D39" i="22"/>
  <c r="A39" i="22"/>
  <c r="AS38" i="22"/>
  <c r="AR38" i="22"/>
  <c r="AQ38" i="22"/>
  <c r="AP38" i="22"/>
  <c r="AO38" i="22"/>
  <c r="AN38" i="22"/>
  <c r="AM38" i="22"/>
  <c r="AL38" i="22"/>
  <c r="AK38" i="22"/>
  <c r="AJ38" i="22"/>
  <c r="AI38" i="22"/>
  <c r="AH38" i="22"/>
  <c r="AG38" i="22"/>
  <c r="AF38" i="22"/>
  <c r="AE38" i="22"/>
  <c r="AD38" i="22"/>
  <c r="AC38" i="22"/>
  <c r="AB38" i="22"/>
  <c r="AA38" i="22"/>
  <c r="Z38" i="22"/>
  <c r="Y38" i="22"/>
  <c r="X38" i="22"/>
  <c r="W38" i="22"/>
  <c r="V38" i="22"/>
  <c r="U38" i="22"/>
  <c r="T38" i="22"/>
  <c r="S38" i="22"/>
  <c r="R38" i="22"/>
  <c r="Q38" i="22"/>
  <c r="P38" i="22"/>
  <c r="O38" i="22"/>
  <c r="AT38" i="22"/>
  <c r="B38" i="22"/>
  <c r="AS37" i="22"/>
  <c r="AR37" i="22"/>
  <c r="AQ37" i="22"/>
  <c r="AP37" i="22"/>
  <c r="AO37" i="22"/>
  <c r="AN37" i="22"/>
  <c r="AM37" i="22"/>
  <c r="AL37" i="22"/>
  <c r="AK37" i="22"/>
  <c r="AJ37" i="22"/>
  <c r="AI37" i="22"/>
  <c r="AH37" i="22"/>
  <c r="AG37" i="22"/>
  <c r="AF37" i="22"/>
  <c r="AE37" i="22"/>
  <c r="AD37" i="22"/>
  <c r="AC37" i="22"/>
  <c r="AB37" i="22"/>
  <c r="AA37" i="22"/>
  <c r="Z37" i="22"/>
  <c r="Y37" i="22"/>
  <c r="X37" i="22"/>
  <c r="W37" i="22"/>
  <c r="V37" i="22"/>
  <c r="U37" i="22"/>
  <c r="T37" i="22"/>
  <c r="S37" i="22"/>
  <c r="R37" i="22"/>
  <c r="Q37" i="22"/>
  <c r="P37" i="22"/>
  <c r="AT37" i="22"/>
  <c r="O37" i="22"/>
  <c r="I37" i="22"/>
  <c r="D37" i="22"/>
  <c r="A37" i="22"/>
  <c r="AS36" i="22"/>
  <c r="AR36" i="22"/>
  <c r="AQ36" i="22"/>
  <c r="AP36" i="22"/>
  <c r="AO36" i="22"/>
  <c r="AN36" i="22"/>
  <c r="AM36" i="22"/>
  <c r="AL36" i="22"/>
  <c r="AK36" i="22"/>
  <c r="AJ36" i="22"/>
  <c r="AI36" i="22"/>
  <c r="AH36" i="22"/>
  <c r="AG36" i="22"/>
  <c r="AF36" i="22"/>
  <c r="AE36" i="22"/>
  <c r="AD36" i="22"/>
  <c r="AC36" i="22"/>
  <c r="AB36" i="22"/>
  <c r="AA36" i="22"/>
  <c r="Z36" i="22"/>
  <c r="Y36" i="22"/>
  <c r="X36" i="22"/>
  <c r="W36" i="22"/>
  <c r="V36" i="22"/>
  <c r="U36" i="22"/>
  <c r="T36" i="22"/>
  <c r="S36" i="22"/>
  <c r="R36" i="22"/>
  <c r="Q36" i="22"/>
  <c r="P36" i="22"/>
  <c r="O36" i="22"/>
  <c r="AT36" i="22"/>
  <c r="B36" i="22"/>
  <c r="AS35" i="22"/>
  <c r="AR35" i="22"/>
  <c r="AQ35" i="22"/>
  <c r="AP35" i="22"/>
  <c r="AO35" i="22"/>
  <c r="AN35" i="22"/>
  <c r="AM35" i="22"/>
  <c r="AL35" i="22"/>
  <c r="AK35" i="22"/>
  <c r="AJ35" i="22"/>
  <c r="AI35" i="22"/>
  <c r="AH35" i="22"/>
  <c r="AG35" i="22"/>
  <c r="AF35" i="22"/>
  <c r="AE35" i="22"/>
  <c r="AD35" i="22"/>
  <c r="AC35" i="22"/>
  <c r="AB35" i="22"/>
  <c r="AA35" i="22"/>
  <c r="Z35" i="22"/>
  <c r="Y35" i="22"/>
  <c r="X35" i="22"/>
  <c r="W35" i="22"/>
  <c r="V35" i="22"/>
  <c r="U35" i="22"/>
  <c r="T35" i="22"/>
  <c r="S35" i="22"/>
  <c r="R35" i="22"/>
  <c r="Q35" i="22"/>
  <c r="P35" i="22"/>
  <c r="O35" i="22"/>
  <c r="I35" i="22"/>
  <c r="D35" i="22"/>
  <c r="A35" i="22"/>
  <c r="AS34" i="22"/>
  <c r="AR34" i="22"/>
  <c r="AQ34" i="22"/>
  <c r="AP34" i="22"/>
  <c r="AO34" i="22"/>
  <c r="AN34" i="22"/>
  <c r="AM34" i="22"/>
  <c r="AL34" i="22"/>
  <c r="AK34" i="22"/>
  <c r="AJ34" i="22"/>
  <c r="AI34" i="22"/>
  <c r="AH34" i="22"/>
  <c r="AG34" i="22"/>
  <c r="AF34" i="22"/>
  <c r="AE34" i="22"/>
  <c r="AD34" i="22"/>
  <c r="AC34" i="22"/>
  <c r="AB34" i="22"/>
  <c r="AA34" i="22"/>
  <c r="Z34" i="22"/>
  <c r="Y34" i="22"/>
  <c r="X34" i="22"/>
  <c r="W34" i="22"/>
  <c r="V34" i="22"/>
  <c r="U34" i="22"/>
  <c r="T34" i="22"/>
  <c r="S34" i="22"/>
  <c r="R34" i="22"/>
  <c r="Q34" i="22"/>
  <c r="P34" i="22"/>
  <c r="O34" i="22"/>
  <c r="AT34" i="22"/>
  <c r="B34" i="22"/>
  <c r="AS33" i="22"/>
  <c r="AR33" i="22"/>
  <c r="AQ33" i="22"/>
  <c r="AP33" i="22"/>
  <c r="AO33" i="22"/>
  <c r="AN33" i="22"/>
  <c r="AM33" i="22"/>
  <c r="AL33" i="22"/>
  <c r="AK33" i="22"/>
  <c r="AJ33" i="22"/>
  <c r="AI33" i="22"/>
  <c r="AH33" i="22"/>
  <c r="AG33" i="22"/>
  <c r="AF33" i="22"/>
  <c r="AE33" i="22"/>
  <c r="AD33" i="22"/>
  <c r="AC33" i="22"/>
  <c r="AB33" i="22"/>
  <c r="AA33" i="22"/>
  <c r="Z33" i="22"/>
  <c r="Y33" i="22"/>
  <c r="X33" i="22"/>
  <c r="W33" i="22"/>
  <c r="V33" i="22"/>
  <c r="AT33" i="22"/>
  <c r="U33" i="22"/>
  <c r="T33" i="22"/>
  <c r="S33" i="22"/>
  <c r="R33" i="22"/>
  <c r="Q33" i="22"/>
  <c r="P33" i="22"/>
  <c r="O33" i="22"/>
  <c r="I33" i="22"/>
  <c r="D33" i="22"/>
  <c r="A33" i="22"/>
  <c r="AS32" i="22"/>
  <c r="AR32" i="22"/>
  <c r="AQ32" i="22"/>
  <c r="AP32" i="22"/>
  <c r="AO32" i="22"/>
  <c r="AN32" i="22"/>
  <c r="AM32" i="22"/>
  <c r="AL32" i="22"/>
  <c r="AK32" i="22"/>
  <c r="AJ32" i="22"/>
  <c r="AI32" i="22"/>
  <c r="AH32" i="22"/>
  <c r="AG32" i="22"/>
  <c r="AF32" i="22"/>
  <c r="AE32" i="22"/>
  <c r="AD32" i="22"/>
  <c r="AC32" i="22"/>
  <c r="AB32" i="22"/>
  <c r="AA32" i="22"/>
  <c r="Z32" i="22"/>
  <c r="Y32" i="22"/>
  <c r="X32" i="22"/>
  <c r="W32" i="22"/>
  <c r="V32" i="22"/>
  <c r="U32" i="22"/>
  <c r="T32" i="22"/>
  <c r="S32" i="22"/>
  <c r="R32" i="22"/>
  <c r="Q32" i="22"/>
  <c r="P32" i="22"/>
  <c r="AT32" i="22"/>
  <c r="O32" i="22"/>
  <c r="B32" i="22"/>
  <c r="AS31" i="22"/>
  <c r="AR31" i="22"/>
  <c r="AQ31" i="22"/>
  <c r="AP31" i="22"/>
  <c r="AO31" i="22"/>
  <c r="AN31" i="22"/>
  <c r="AM31" i="22"/>
  <c r="AL31" i="22"/>
  <c r="AK31" i="22"/>
  <c r="AJ31" i="22"/>
  <c r="AI31" i="22"/>
  <c r="AH31" i="22"/>
  <c r="AG31" i="22"/>
  <c r="AF31" i="22"/>
  <c r="AE31" i="22"/>
  <c r="AD31" i="22"/>
  <c r="AC31" i="22"/>
  <c r="AB31" i="22"/>
  <c r="AA31" i="22"/>
  <c r="Z31" i="22"/>
  <c r="Y31" i="22"/>
  <c r="X31" i="22"/>
  <c r="W31" i="22"/>
  <c r="V31" i="22"/>
  <c r="U31" i="22"/>
  <c r="T31" i="22"/>
  <c r="S31" i="22"/>
  <c r="R31" i="22"/>
  <c r="Q31" i="22"/>
  <c r="P31" i="22"/>
  <c r="O31" i="22"/>
  <c r="AT31" i="22"/>
  <c r="I31" i="22"/>
  <c r="D31" i="22"/>
  <c r="A31" i="22"/>
  <c r="AS30" i="22"/>
  <c r="AR30" i="22"/>
  <c r="AQ30" i="22"/>
  <c r="AP30" i="22"/>
  <c r="AO30" i="22"/>
  <c r="AN30" i="22"/>
  <c r="AM30" i="22"/>
  <c r="AL30" i="22"/>
  <c r="AK30" i="22"/>
  <c r="AJ30" i="22"/>
  <c r="AI30" i="22"/>
  <c r="AH30" i="22"/>
  <c r="AG30" i="22"/>
  <c r="AF30" i="22"/>
  <c r="AE30" i="22"/>
  <c r="AD30" i="22"/>
  <c r="AC30" i="22"/>
  <c r="AB30" i="22"/>
  <c r="AA30" i="22"/>
  <c r="Z30" i="22"/>
  <c r="Y30" i="22"/>
  <c r="X30" i="22"/>
  <c r="W30" i="22"/>
  <c r="V30" i="22"/>
  <c r="U30" i="22"/>
  <c r="T30" i="22"/>
  <c r="S30" i="22"/>
  <c r="R30" i="22"/>
  <c r="Q30" i="22"/>
  <c r="P30" i="22"/>
  <c r="O30" i="22"/>
  <c r="AT30" i="22"/>
  <c r="B30" i="22"/>
  <c r="AS29" i="22"/>
  <c r="AR29" i="22"/>
  <c r="AQ29" i="22"/>
  <c r="AP29" i="22"/>
  <c r="AO29" i="22"/>
  <c r="AN29" i="22"/>
  <c r="AM29" i="22"/>
  <c r="AL29" i="22"/>
  <c r="AK29" i="22"/>
  <c r="AJ29" i="22"/>
  <c r="AI29" i="22"/>
  <c r="AH29" i="22"/>
  <c r="AG29" i="22"/>
  <c r="AF29" i="22"/>
  <c r="AE29" i="22"/>
  <c r="AD29" i="22"/>
  <c r="AC29" i="22"/>
  <c r="AB29" i="22"/>
  <c r="AA29" i="22"/>
  <c r="Z29" i="22"/>
  <c r="Y29" i="22"/>
  <c r="X29" i="22"/>
  <c r="W29" i="22"/>
  <c r="V29" i="22"/>
  <c r="AT29" i="22"/>
  <c r="U29" i="22"/>
  <c r="T29" i="22"/>
  <c r="S29" i="22"/>
  <c r="R29" i="22"/>
  <c r="Q29" i="22"/>
  <c r="P29" i="22"/>
  <c r="O29" i="22"/>
  <c r="I29" i="22"/>
  <c r="D29" i="22"/>
  <c r="A29" i="22"/>
  <c r="AS28" i="22"/>
  <c r="AR28" i="22"/>
  <c r="AQ28" i="22"/>
  <c r="AP28" i="22"/>
  <c r="AO28" i="22"/>
  <c r="AN28" i="22"/>
  <c r="AM28" i="22"/>
  <c r="AL28" i="22"/>
  <c r="AK28" i="22"/>
  <c r="AJ28" i="22"/>
  <c r="AI28" i="22"/>
  <c r="AH28" i="22"/>
  <c r="AG28" i="22"/>
  <c r="AF28" i="22"/>
  <c r="AE28" i="22"/>
  <c r="AD28" i="22"/>
  <c r="AC28" i="22"/>
  <c r="AB28" i="22"/>
  <c r="AA28" i="22"/>
  <c r="Z28" i="22"/>
  <c r="Y28" i="22"/>
  <c r="X28" i="22"/>
  <c r="W28" i="22"/>
  <c r="V28" i="22"/>
  <c r="U28" i="22"/>
  <c r="T28" i="22"/>
  <c r="S28" i="22"/>
  <c r="R28" i="22"/>
  <c r="AT28" i="22"/>
  <c r="Q28" i="22"/>
  <c r="P28" i="22"/>
  <c r="O28" i="22"/>
  <c r="B28" i="22"/>
  <c r="AS27" i="22"/>
  <c r="AR27" i="22"/>
  <c r="AQ27" i="22"/>
  <c r="AP27" i="22"/>
  <c r="AO27" i="22"/>
  <c r="AN27" i="22"/>
  <c r="AM27" i="22"/>
  <c r="AL27" i="22"/>
  <c r="AK27" i="22"/>
  <c r="AJ27" i="22"/>
  <c r="AI27" i="22"/>
  <c r="AH27" i="22"/>
  <c r="AG27" i="22"/>
  <c r="AF27" i="22"/>
  <c r="AE27" i="22"/>
  <c r="AD27" i="22"/>
  <c r="AC27" i="22"/>
  <c r="AB27" i="22"/>
  <c r="AA27" i="22"/>
  <c r="Z27" i="22"/>
  <c r="Y27" i="22"/>
  <c r="X27" i="22"/>
  <c r="W27" i="22"/>
  <c r="V27" i="22"/>
  <c r="U27" i="22"/>
  <c r="T27" i="22"/>
  <c r="S27" i="22"/>
  <c r="R27" i="22"/>
  <c r="Q27" i="22"/>
  <c r="P27" i="22"/>
  <c r="O27" i="22"/>
  <c r="AT27" i="22"/>
  <c r="I27" i="22"/>
  <c r="D27" i="22"/>
  <c r="A27" i="22"/>
  <c r="AS26" i="22"/>
  <c r="AR26" i="22"/>
  <c r="AQ26" i="22"/>
  <c r="AP26" i="22"/>
  <c r="AO26" i="22"/>
  <c r="AN26" i="22"/>
  <c r="AM26" i="22"/>
  <c r="AL26" i="22"/>
  <c r="AK26" i="22"/>
  <c r="AJ26" i="22"/>
  <c r="AI26" i="22"/>
  <c r="AH26" i="22"/>
  <c r="AG26" i="22"/>
  <c r="AF26" i="22"/>
  <c r="AE26" i="22"/>
  <c r="AD26" i="22"/>
  <c r="AC26" i="22"/>
  <c r="AB26" i="22"/>
  <c r="AA26" i="22"/>
  <c r="Z26" i="22"/>
  <c r="Y26" i="22"/>
  <c r="X26" i="22"/>
  <c r="W26" i="22"/>
  <c r="V26" i="22"/>
  <c r="U26" i="22"/>
  <c r="T26" i="22"/>
  <c r="S26" i="22"/>
  <c r="R26" i="22"/>
  <c r="Q26" i="22"/>
  <c r="P26" i="22"/>
  <c r="O26" i="22"/>
  <c r="AT26" i="22"/>
  <c r="B26" i="22"/>
  <c r="AS25" i="22"/>
  <c r="AR25" i="22"/>
  <c r="AQ25" i="22"/>
  <c r="AP25" i="22"/>
  <c r="AO25" i="22"/>
  <c r="AN25" i="22"/>
  <c r="AM25" i="22"/>
  <c r="AL25" i="22"/>
  <c r="AK25" i="22"/>
  <c r="AJ25" i="22"/>
  <c r="AI25" i="22"/>
  <c r="AH25" i="22"/>
  <c r="AG25" i="22"/>
  <c r="AF25" i="22"/>
  <c r="AE25" i="22"/>
  <c r="AD25" i="22"/>
  <c r="AC25" i="22"/>
  <c r="AB25" i="22"/>
  <c r="AA25" i="22"/>
  <c r="Z25" i="22"/>
  <c r="Y25" i="22"/>
  <c r="X25" i="22"/>
  <c r="W25" i="22"/>
  <c r="V25" i="22"/>
  <c r="U25" i="22"/>
  <c r="T25" i="22"/>
  <c r="S25" i="22"/>
  <c r="R25" i="22"/>
  <c r="Q25" i="22"/>
  <c r="P25" i="22"/>
  <c r="O25" i="22"/>
  <c r="AT25" i="22"/>
  <c r="I25" i="22"/>
  <c r="D25" i="22"/>
  <c r="A25" i="22"/>
  <c r="AS24" i="22"/>
  <c r="AR24" i="22"/>
  <c r="AQ24" i="22"/>
  <c r="AP24" i="22"/>
  <c r="AO24" i="22"/>
  <c r="AN24" i="22"/>
  <c r="AM24" i="22"/>
  <c r="AL24" i="22"/>
  <c r="AK24" i="22"/>
  <c r="AJ24" i="22"/>
  <c r="AI24" i="22"/>
  <c r="AH24" i="22"/>
  <c r="AG24" i="22"/>
  <c r="AF24" i="22"/>
  <c r="AE24" i="22"/>
  <c r="AD24" i="22"/>
  <c r="AC24" i="22"/>
  <c r="AB24" i="22"/>
  <c r="AA24" i="22"/>
  <c r="Z24" i="22"/>
  <c r="Y24" i="22"/>
  <c r="AT24" i="22"/>
  <c r="X24" i="22"/>
  <c r="W24" i="22"/>
  <c r="V24" i="22"/>
  <c r="U24" i="22"/>
  <c r="T24" i="22"/>
  <c r="S24" i="22"/>
  <c r="R24" i="22"/>
  <c r="Q24" i="22"/>
  <c r="P24" i="22"/>
  <c r="O24" i="22"/>
  <c r="B24" i="22"/>
  <c r="AS23" i="22"/>
  <c r="AR23" i="22"/>
  <c r="AQ23" i="22"/>
  <c r="AP23" i="22"/>
  <c r="AO23" i="22"/>
  <c r="AN23" i="22"/>
  <c r="AM23" i="22"/>
  <c r="AL23" i="22"/>
  <c r="AK23" i="22"/>
  <c r="AJ23" i="22"/>
  <c r="AI23" i="22"/>
  <c r="AH23" i="22"/>
  <c r="AG23" i="22"/>
  <c r="AF23" i="22"/>
  <c r="AE23" i="22"/>
  <c r="AD23" i="22"/>
  <c r="AC23" i="22"/>
  <c r="AB23" i="22"/>
  <c r="AA23" i="22"/>
  <c r="Z23" i="22"/>
  <c r="Y23" i="22"/>
  <c r="X23" i="22"/>
  <c r="W23" i="22"/>
  <c r="V23" i="22"/>
  <c r="U23" i="22"/>
  <c r="T23" i="22"/>
  <c r="S23" i="22"/>
  <c r="R23" i="22"/>
  <c r="Q23" i="22"/>
  <c r="P23" i="22"/>
  <c r="O23" i="22"/>
  <c r="AT23" i="22"/>
  <c r="I23" i="22"/>
  <c r="D23" i="22"/>
  <c r="A23" i="22"/>
  <c r="AS22" i="22"/>
  <c r="AR22" i="22"/>
  <c r="AQ22" i="22"/>
  <c r="AP22" i="22"/>
  <c r="AO22" i="22"/>
  <c r="AN22" i="22"/>
  <c r="AM22" i="22"/>
  <c r="AL22" i="22"/>
  <c r="AK22" i="22"/>
  <c r="AJ22" i="22"/>
  <c r="AI22" i="22"/>
  <c r="AH22" i="22"/>
  <c r="AG22" i="22"/>
  <c r="AF22" i="22"/>
  <c r="AE22" i="22"/>
  <c r="AD22" i="22"/>
  <c r="AC22" i="22"/>
  <c r="AB22" i="22"/>
  <c r="AA22" i="22"/>
  <c r="Z22" i="22"/>
  <c r="Y22" i="22"/>
  <c r="X22" i="22"/>
  <c r="W22" i="22"/>
  <c r="V22" i="22"/>
  <c r="U22" i="22"/>
  <c r="T22" i="22"/>
  <c r="S22" i="22"/>
  <c r="R22" i="22"/>
  <c r="Q22" i="22"/>
  <c r="P22" i="22"/>
  <c r="O22" i="22"/>
  <c r="AT22" i="22"/>
  <c r="B22" i="22"/>
  <c r="AS21" i="22"/>
  <c r="AR21" i="22"/>
  <c r="AQ21" i="22"/>
  <c r="AP21" i="22"/>
  <c r="AO21" i="22"/>
  <c r="AN21" i="22"/>
  <c r="AM21" i="22"/>
  <c r="AL21" i="22"/>
  <c r="AK21" i="22"/>
  <c r="AJ21" i="22"/>
  <c r="AI21" i="22"/>
  <c r="AH21" i="22"/>
  <c r="AG21" i="22"/>
  <c r="AF21" i="22"/>
  <c r="AE21" i="22"/>
  <c r="AD21" i="22"/>
  <c r="AC21" i="22"/>
  <c r="AB21" i="22"/>
  <c r="AA21" i="22"/>
  <c r="Z21" i="22"/>
  <c r="Y21" i="22"/>
  <c r="X21" i="22"/>
  <c r="W21" i="22"/>
  <c r="V21" i="22"/>
  <c r="U21" i="22"/>
  <c r="T21" i="22"/>
  <c r="S21" i="22"/>
  <c r="R21" i="22"/>
  <c r="Q21" i="22"/>
  <c r="P21" i="22"/>
  <c r="O21" i="22"/>
  <c r="AT21" i="22"/>
  <c r="I21" i="22"/>
  <c r="D21" i="22"/>
  <c r="A21" i="22"/>
  <c r="AS20" i="22"/>
  <c r="AR20" i="22"/>
  <c r="AQ20" i="22"/>
  <c r="AP20" i="22"/>
  <c r="AO20" i="22"/>
  <c r="AN20" i="22"/>
  <c r="AM20" i="22"/>
  <c r="AL20" i="22"/>
  <c r="AK20" i="22"/>
  <c r="AJ20" i="22"/>
  <c r="AI20" i="22"/>
  <c r="AH20" i="22"/>
  <c r="AG20" i="22"/>
  <c r="AF20" i="22"/>
  <c r="AE20" i="22"/>
  <c r="AD20" i="22"/>
  <c r="AC20" i="22"/>
  <c r="AB20" i="22"/>
  <c r="AA20" i="22"/>
  <c r="Z20" i="22"/>
  <c r="Y20" i="22"/>
  <c r="X20" i="22"/>
  <c r="W20" i="22"/>
  <c r="V20" i="22"/>
  <c r="U20" i="22"/>
  <c r="T20" i="22"/>
  <c r="S20" i="22"/>
  <c r="R20" i="22"/>
  <c r="Q20" i="22"/>
  <c r="AT20" i="22"/>
  <c r="P20" i="22"/>
  <c r="O20" i="22"/>
  <c r="B20" i="22"/>
  <c r="AS19" i="22"/>
  <c r="AR19" i="22"/>
  <c r="AQ19" i="22"/>
  <c r="AP19" i="22"/>
  <c r="AO19" i="22"/>
  <c r="AN19" i="22"/>
  <c r="AM19" i="22"/>
  <c r="AL19" i="22"/>
  <c r="AK19" i="22"/>
  <c r="AJ19" i="22"/>
  <c r="AI19" i="22"/>
  <c r="AH19" i="22"/>
  <c r="AG19" i="22"/>
  <c r="AF19" i="22"/>
  <c r="AE19" i="22"/>
  <c r="AD19" i="22"/>
  <c r="AC19" i="22"/>
  <c r="AB19" i="22"/>
  <c r="AA19" i="22"/>
  <c r="Z19" i="22"/>
  <c r="Y19" i="22"/>
  <c r="X19" i="22"/>
  <c r="W19" i="22"/>
  <c r="V19" i="22"/>
  <c r="U19" i="22"/>
  <c r="T19" i="22"/>
  <c r="S19" i="22"/>
  <c r="R19" i="22"/>
  <c r="Q19" i="22"/>
  <c r="P19" i="22"/>
  <c r="O19" i="22"/>
  <c r="AT19" i="22"/>
  <c r="I19" i="22"/>
  <c r="D19" i="22"/>
  <c r="A19" i="22"/>
  <c r="AS18" i="22"/>
  <c r="AR18" i="22"/>
  <c r="AQ18" i="22"/>
  <c r="AP18" i="22"/>
  <c r="AO18" i="22"/>
  <c r="AN18" i="22"/>
  <c r="AM18" i="22"/>
  <c r="AL18" i="22"/>
  <c r="AK18" i="22"/>
  <c r="AJ18" i="22"/>
  <c r="AI18" i="22"/>
  <c r="AH18" i="22"/>
  <c r="AG18" i="22"/>
  <c r="AE18" i="22"/>
  <c r="AD18" i="22"/>
  <c r="AC18" i="22"/>
  <c r="AB18" i="22"/>
  <c r="Z18" i="22"/>
  <c r="Y18" i="22"/>
  <c r="X18" i="22"/>
  <c r="W18" i="22"/>
  <c r="V18" i="22"/>
  <c r="U18" i="22"/>
  <c r="T18" i="22"/>
  <c r="AT18" i="22"/>
  <c r="S18" i="22"/>
  <c r="R18" i="22"/>
  <c r="Q18" i="22"/>
  <c r="P18" i="22"/>
  <c r="O18" i="22"/>
  <c r="B18" i="22"/>
  <c r="AS17" i="22"/>
  <c r="AR17" i="22"/>
  <c r="AQ17" i="22"/>
  <c r="AP17" i="22"/>
  <c r="AO17" i="22"/>
  <c r="AN17" i="22"/>
  <c r="AM17" i="22"/>
  <c r="AL17" i="22"/>
  <c r="AK17" i="22"/>
  <c r="AJ17" i="22"/>
  <c r="AI17" i="22"/>
  <c r="AH17" i="22"/>
  <c r="AG17" i="22"/>
  <c r="AF17" i="22"/>
  <c r="AE17" i="22"/>
  <c r="AD17" i="22"/>
  <c r="AC17" i="22"/>
  <c r="AB17" i="22"/>
  <c r="AA17" i="22"/>
  <c r="Z17" i="22"/>
  <c r="Y17" i="22"/>
  <c r="X17" i="22"/>
  <c r="W17" i="22"/>
  <c r="V17" i="22"/>
  <c r="U17" i="22"/>
  <c r="T17" i="22"/>
  <c r="S17" i="22"/>
  <c r="R17" i="22"/>
  <c r="Q17" i="22"/>
  <c r="AT17" i="22"/>
  <c r="P17" i="22"/>
  <c r="O17" i="22"/>
  <c r="I17" i="22"/>
  <c r="A17" i="22"/>
  <c r="AN12" i="22"/>
  <c r="AN11" i="22"/>
  <c r="F11" i="22"/>
  <c r="D11" i="22"/>
  <c r="AT10" i="22"/>
  <c r="O10" i="22"/>
  <c r="K10" i="22"/>
  <c r="D10" i="22"/>
  <c r="Q9" i="22"/>
  <c r="AT8" i="22"/>
  <c r="AR8" i="22"/>
  <c r="AD8" i="22"/>
  <c r="Q8" i="22"/>
  <c r="M8" i="22"/>
  <c r="L8" i="22"/>
  <c r="K8" i="22"/>
  <c r="J8" i="22"/>
  <c r="I8" i="22"/>
  <c r="H8" i="22"/>
  <c r="G8" i="22"/>
  <c r="F8" i="22"/>
  <c r="E8" i="22"/>
  <c r="D8" i="22"/>
  <c r="AF7" i="22"/>
  <c r="Z7" i="22"/>
  <c r="AT6" i="22"/>
  <c r="AR6" i="22"/>
  <c r="Q6" i="22"/>
  <c r="M6" i="22"/>
  <c r="L6" i="22"/>
  <c r="K6" i="22"/>
  <c r="J6" i="22"/>
  <c r="I6" i="22"/>
  <c r="H6" i="22"/>
  <c r="A3" i="22"/>
  <c r="AT44" i="21"/>
  <c r="AT43" i="21"/>
  <c r="AT42" i="21"/>
  <c r="AT41" i="21"/>
  <c r="AT40" i="21"/>
  <c r="AT39" i="21"/>
  <c r="AT38" i="21"/>
  <c r="AT37" i="21"/>
  <c r="AT36" i="21"/>
  <c r="AT35" i="21"/>
  <c r="AT34" i="21"/>
  <c r="AT33" i="21"/>
  <c r="AT32" i="21"/>
  <c r="AT31" i="21"/>
  <c r="AT30" i="21"/>
  <c r="AT29" i="21"/>
  <c r="AT28" i="21"/>
  <c r="AT27" i="21"/>
  <c r="AT26" i="21"/>
  <c r="AT25" i="21"/>
  <c r="AT24" i="21"/>
  <c r="AT23" i="21"/>
  <c r="AT22" i="21"/>
  <c r="AT21" i="21"/>
  <c r="AT20" i="21"/>
  <c r="AT19" i="21"/>
  <c r="AT18" i="21"/>
  <c r="O10" i="23"/>
  <c r="Q10" i="23"/>
  <c r="S10" i="23"/>
  <c r="S23" i="23"/>
  <c r="T23" i="23"/>
  <c r="S20" i="23"/>
  <c r="O8" i="23"/>
  <c r="O25" i="23"/>
  <c r="Q8" i="23"/>
  <c r="S8" i="23"/>
  <c r="AT35" i="22"/>
  <c r="T19" i="23"/>
  <c r="T8" i="23"/>
  <c r="S16" i="23"/>
  <c r="T10" i="23"/>
  <c r="T24" i="23"/>
  <c r="S18" i="23"/>
  <c r="T18" i="23"/>
  <c r="S21" i="23"/>
  <c r="T21" i="23"/>
  <c r="T17" i="23"/>
  <c r="S17" i="23"/>
  <c r="T15" i="23"/>
  <c r="S15" i="23"/>
  <c r="T14" i="23"/>
  <c r="S14" i="23"/>
  <c r="S13" i="23"/>
  <c r="T13" i="23"/>
  <c r="S11" i="23"/>
  <c r="T11" i="23"/>
  <c r="T9" i="23"/>
  <c r="S9" i="23"/>
  <c r="Q25" i="23"/>
  <c r="S12" i="23"/>
  <c r="S25" i="23"/>
  <c r="T12" i="23"/>
  <c r="T25" i="23"/>
  <c r="S22" i="23"/>
  <c r="T22" i="23"/>
  <c r="O15" i="22" l="1"/>
  <c r="P15" i="21"/>
  <c r="P15" i="22" l="1"/>
  <c r="P16" i="21"/>
  <c r="P16" i="22" s="1"/>
  <c r="Q15" i="21"/>
  <c r="R15" i="21" l="1"/>
  <c r="R15" i="22" s="1"/>
  <c r="Q16" i="21"/>
  <c r="Q16" i="22" s="1"/>
  <c r="Q15" i="22"/>
  <c r="S15" i="21" l="1"/>
  <c r="R16" i="21"/>
  <c r="R16" i="22" s="1"/>
  <c r="T15" i="21" l="1"/>
  <c r="S16" i="21"/>
  <c r="S16" i="22" s="1"/>
  <c r="S15" i="22"/>
  <c r="U15" i="21" l="1"/>
  <c r="T16" i="21"/>
  <c r="T16" i="22" s="1"/>
  <c r="T15" i="22"/>
  <c r="V15" i="21" l="1"/>
  <c r="U16" i="21"/>
  <c r="U16" i="22" s="1"/>
  <c r="U15" i="22"/>
  <c r="W15" i="21" l="1"/>
  <c r="V16" i="21"/>
  <c r="V16" i="22" s="1"/>
  <c r="V15" i="22"/>
  <c r="X15" i="21" l="1"/>
  <c r="W16" i="21"/>
  <c r="W16" i="22" s="1"/>
  <c r="W15" i="22"/>
  <c r="X15" i="22" l="1"/>
  <c r="X16" i="21"/>
  <c r="X16" i="22" s="1"/>
  <c r="Y15" i="21"/>
  <c r="Z15" i="21" l="1"/>
  <c r="Y16" i="21"/>
  <c r="Y16" i="22" s="1"/>
  <c r="Y15" i="22"/>
  <c r="Z16" i="21" l="1"/>
  <c r="Z16" i="22" s="1"/>
  <c r="AA15" i="21"/>
  <c r="Z15" i="22"/>
  <c r="AA16" i="21" l="1"/>
  <c r="AA16" i="22" s="1"/>
  <c r="AB15" i="21"/>
  <c r="AA15" i="22"/>
  <c r="AB16" i="21" l="1"/>
  <c r="AB16" i="22" s="1"/>
  <c r="AB15" i="22"/>
  <c r="AC15" i="21"/>
  <c r="AC16" i="21" l="1"/>
  <c r="AC16" i="22" s="1"/>
  <c r="AC15" i="22"/>
  <c r="AD15" i="21"/>
  <c r="AD16" i="21" l="1"/>
  <c r="AD16" i="22" s="1"/>
  <c r="AD15" i="22"/>
  <c r="AE15" i="21"/>
  <c r="AE16" i="21" l="1"/>
  <c r="AE16" i="22" s="1"/>
  <c r="AF15" i="21"/>
  <c r="AE15" i="22"/>
  <c r="AF16" i="21" l="1"/>
  <c r="AF16" i="22" s="1"/>
  <c r="AF15" i="22"/>
  <c r="AG15" i="21"/>
  <c r="AG16" i="21" l="1"/>
  <c r="AG16" i="22" s="1"/>
  <c r="AH15" i="21"/>
  <c r="AG15" i="22"/>
  <c r="AH16" i="21" l="1"/>
  <c r="AH16" i="22" s="1"/>
  <c r="AH15" i="22"/>
  <c r="AI15" i="21"/>
  <c r="AI16" i="21" l="1"/>
  <c r="AI16" i="22" s="1"/>
  <c r="AI15" i="22"/>
  <c r="AJ15" i="21"/>
  <c r="AJ16" i="21" l="1"/>
  <c r="AJ16" i="22" s="1"/>
  <c r="AK15" i="21"/>
  <c r="AJ15" i="22"/>
  <c r="AK16" i="21" l="1"/>
  <c r="AK16" i="22" s="1"/>
  <c r="AK15" i="22"/>
  <c r="AL15" i="21"/>
  <c r="AL16" i="21" l="1"/>
  <c r="AL16" i="22" s="1"/>
  <c r="AM15" i="21"/>
  <c r="AL15" i="22"/>
  <c r="AM16" i="21" l="1"/>
  <c r="AM16" i="22" s="1"/>
  <c r="AM15" i="22"/>
  <c r="AN15" i="21"/>
  <c r="AN16" i="21" l="1"/>
  <c r="AN16" i="22" s="1"/>
  <c r="AN15" i="22"/>
  <c r="AO15" i="21"/>
  <c r="AP15" i="21" l="1"/>
  <c r="AO16" i="21"/>
  <c r="AO16" i="22" s="1"/>
  <c r="AO15" i="22"/>
  <c r="AQ15" i="21" l="1"/>
  <c r="AP16" i="21"/>
  <c r="AP16" i="22" s="1"/>
  <c r="AP15" i="22"/>
  <c r="AR15" i="21" l="1"/>
  <c r="AQ16" i="21"/>
  <c r="AQ16" i="22" s="1"/>
  <c r="AQ15" i="22"/>
  <c r="AS15" i="21" l="1"/>
  <c r="AR16" i="21"/>
  <c r="AR16" i="22" s="1"/>
  <c r="AR15" i="22"/>
  <c r="AS16" i="21" l="1"/>
  <c r="AS16" i="22" s="1"/>
  <c r="AS15"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beck</author>
  </authors>
  <commentList>
    <comment ref="K3" authorId="0" shapeId="0" xr:uid="{00000000-0006-0000-0200-000001000000}">
      <text>
        <r>
          <rPr>
            <b/>
            <sz val="9"/>
            <color indexed="81"/>
            <rFont val="ＭＳ Ｐゴシック"/>
            <family val="3"/>
            <charset val="128"/>
          </rPr>
          <t>利用票か提供票かどちらか選択してください。</t>
        </r>
      </text>
    </comment>
    <comment ref="P6" authorId="0" shapeId="0" xr:uid="{00000000-0006-0000-0200-000002000000}">
      <text>
        <r>
          <rPr>
            <sz val="9"/>
            <color indexed="81"/>
            <rFont val="ＭＳ Ｐゴシック"/>
            <family val="3"/>
            <charset val="128"/>
          </rPr>
          <t>単価（11.40～10.00まで）をお選びください。</t>
        </r>
      </text>
    </comment>
    <comment ref="R6" authorId="0" shapeId="0" xr:uid="{00000000-0006-0000-0200-000003000000}">
      <text>
        <r>
          <rPr>
            <sz val="9"/>
            <color indexed="81"/>
            <rFont val="ＭＳ Ｐゴシック"/>
            <family val="3"/>
            <charset val="128"/>
          </rPr>
          <t>給付率を90または80からお選びください。</t>
        </r>
      </text>
    </comment>
  </commentList>
</comments>
</file>

<file path=xl/sharedStrings.xml><?xml version="1.0" encoding="utf-8"?>
<sst xmlns="http://schemas.openxmlformats.org/spreadsheetml/2006/main" count="404" uniqueCount="218">
  <si>
    <t>様</t>
    <rPh sb="0" eb="1">
      <t>サマ</t>
    </rPh>
    <phoneticPr fontId="2"/>
  </si>
  <si>
    <t>月</t>
    <rPh sb="0" eb="1">
      <t>ツキ</t>
    </rPh>
    <phoneticPr fontId="2"/>
  </si>
  <si>
    <t>日</t>
    <rPh sb="0" eb="1">
      <t>ニチ</t>
    </rPh>
    <phoneticPr fontId="2"/>
  </si>
  <si>
    <t>作成年月日</t>
    <rPh sb="0" eb="2">
      <t>サクセイ</t>
    </rPh>
    <rPh sb="2" eb="5">
      <t>ネンガッピ</t>
    </rPh>
    <phoneticPr fontId="2"/>
  </si>
  <si>
    <t>予防訪問介護Ⅰ</t>
    <rPh sb="0" eb="2">
      <t>ヨボウ</t>
    </rPh>
    <rPh sb="2" eb="4">
      <t>ホウモン</t>
    </rPh>
    <rPh sb="4" eb="6">
      <t>カイゴ</t>
    </rPh>
    <phoneticPr fontId="2"/>
  </si>
  <si>
    <t>予防訪問介護Ⅱ</t>
    <rPh sb="0" eb="2">
      <t>ヨボウ</t>
    </rPh>
    <rPh sb="2" eb="4">
      <t>ホウモン</t>
    </rPh>
    <rPh sb="4" eb="6">
      <t>カイゴ</t>
    </rPh>
    <phoneticPr fontId="2"/>
  </si>
  <si>
    <t>サービス提供票</t>
    <rPh sb="4" eb="6">
      <t>テイキョウ</t>
    </rPh>
    <rPh sb="6" eb="7">
      <t>ヒョウ</t>
    </rPh>
    <phoneticPr fontId="2"/>
  </si>
  <si>
    <t>予防訪問介護Ⅲ</t>
    <rPh sb="0" eb="2">
      <t>ヨボウ</t>
    </rPh>
    <rPh sb="2" eb="4">
      <t>ホウモン</t>
    </rPh>
    <rPh sb="4" eb="6">
      <t>カイゴ</t>
    </rPh>
    <phoneticPr fontId="2"/>
  </si>
  <si>
    <t>予防訪問介護Ⅰ・日割</t>
    <rPh sb="0" eb="2">
      <t>ヨボウ</t>
    </rPh>
    <rPh sb="2" eb="4">
      <t>ホウモン</t>
    </rPh>
    <rPh sb="4" eb="6">
      <t>カイゴ</t>
    </rPh>
    <rPh sb="8" eb="10">
      <t>ヒワ</t>
    </rPh>
    <phoneticPr fontId="2"/>
  </si>
  <si>
    <t>予防訪問介護Ⅱ・日割</t>
    <rPh sb="0" eb="2">
      <t>ヨボウ</t>
    </rPh>
    <rPh sb="2" eb="4">
      <t>ホウモン</t>
    </rPh>
    <rPh sb="4" eb="6">
      <t>カイゴ</t>
    </rPh>
    <rPh sb="8" eb="10">
      <t>ヒワ</t>
    </rPh>
    <phoneticPr fontId="2"/>
  </si>
  <si>
    <t>予防訪問介護Ⅲ・日割</t>
    <rPh sb="0" eb="2">
      <t>ヨボウ</t>
    </rPh>
    <rPh sb="2" eb="4">
      <t>ホウモン</t>
    </rPh>
    <rPh sb="4" eb="6">
      <t>カイゴ</t>
    </rPh>
    <rPh sb="8" eb="10">
      <t>ヒワ</t>
    </rPh>
    <phoneticPr fontId="2"/>
  </si>
  <si>
    <t>予防通所介護1</t>
    <rPh sb="0" eb="2">
      <t>ヨボウ</t>
    </rPh>
    <rPh sb="2" eb="4">
      <t>ツウショ</t>
    </rPh>
    <rPh sb="4" eb="6">
      <t>カイゴ</t>
    </rPh>
    <phoneticPr fontId="2"/>
  </si>
  <si>
    <t>予防通所介護2</t>
    <rPh sb="0" eb="2">
      <t>ヨボウ</t>
    </rPh>
    <rPh sb="2" eb="4">
      <t>ツウショ</t>
    </rPh>
    <rPh sb="4" eb="6">
      <t>カイゴ</t>
    </rPh>
    <phoneticPr fontId="2"/>
  </si>
  <si>
    <t>生年月日</t>
    <rPh sb="0" eb="2">
      <t>セイネン</t>
    </rPh>
    <rPh sb="2" eb="4">
      <t>ガッピ</t>
    </rPh>
    <phoneticPr fontId="2"/>
  </si>
  <si>
    <t>性別</t>
    <rPh sb="0" eb="2">
      <t>セイベツ</t>
    </rPh>
    <phoneticPr fontId="2"/>
  </si>
  <si>
    <t>予防通所介護アクティビティ加算</t>
    <rPh sb="0" eb="2">
      <t>ヨボウ</t>
    </rPh>
    <rPh sb="2" eb="4">
      <t>ツウショ</t>
    </rPh>
    <rPh sb="4" eb="6">
      <t>カイゴ</t>
    </rPh>
    <rPh sb="13" eb="15">
      <t>カサン</t>
    </rPh>
    <phoneticPr fontId="2"/>
  </si>
  <si>
    <t>予防通所介護運動機能向上加算</t>
    <rPh sb="0" eb="2">
      <t>ヨボウ</t>
    </rPh>
    <rPh sb="2" eb="4">
      <t>ツウショ</t>
    </rPh>
    <rPh sb="4" eb="6">
      <t>カイゴ</t>
    </rPh>
    <rPh sb="6" eb="8">
      <t>ウンドウ</t>
    </rPh>
    <rPh sb="8" eb="10">
      <t>キノウ</t>
    </rPh>
    <rPh sb="10" eb="12">
      <t>コウジョウ</t>
    </rPh>
    <rPh sb="12" eb="14">
      <t>カサン</t>
    </rPh>
    <phoneticPr fontId="2"/>
  </si>
  <si>
    <t>予防通所介護栄養改善加算</t>
    <rPh sb="0" eb="2">
      <t>ヨボウ</t>
    </rPh>
    <rPh sb="2" eb="4">
      <t>ツウショ</t>
    </rPh>
    <rPh sb="4" eb="6">
      <t>カイゴ</t>
    </rPh>
    <rPh sb="6" eb="8">
      <t>エイヨウ</t>
    </rPh>
    <rPh sb="8" eb="10">
      <t>カイゼン</t>
    </rPh>
    <rPh sb="10" eb="12">
      <t>カサン</t>
    </rPh>
    <phoneticPr fontId="2"/>
  </si>
  <si>
    <t>予防通所介護口腔機能向上加算</t>
    <rPh sb="0" eb="2">
      <t>ヨボウ</t>
    </rPh>
    <rPh sb="2" eb="4">
      <t>ツウショ</t>
    </rPh>
    <rPh sb="4" eb="6">
      <t>カイゴ</t>
    </rPh>
    <rPh sb="6" eb="8">
      <t>コウクウ</t>
    </rPh>
    <rPh sb="8" eb="10">
      <t>キノウ</t>
    </rPh>
    <rPh sb="10" eb="12">
      <t>コウジョウ</t>
    </rPh>
    <rPh sb="12" eb="14">
      <t>カサン</t>
    </rPh>
    <phoneticPr fontId="2"/>
  </si>
  <si>
    <t>提供時間帯</t>
    <rPh sb="0" eb="2">
      <t>テイキョウ</t>
    </rPh>
    <rPh sb="2" eb="5">
      <t>ジカンタイ</t>
    </rPh>
    <phoneticPr fontId="2"/>
  </si>
  <si>
    <t>サービス内容</t>
    <rPh sb="4" eb="6">
      <t>ナイヨウ</t>
    </rPh>
    <phoneticPr fontId="2"/>
  </si>
  <si>
    <t>月間サービス計画及び実績の記録</t>
    <rPh sb="0" eb="2">
      <t>ゲッカン</t>
    </rPh>
    <rPh sb="6" eb="8">
      <t>ケイカク</t>
    </rPh>
    <rPh sb="8" eb="9">
      <t>オヨ</t>
    </rPh>
    <rPh sb="10" eb="12">
      <t>ジッセキ</t>
    </rPh>
    <rPh sb="13" eb="15">
      <t>キロク</t>
    </rPh>
    <phoneticPr fontId="2"/>
  </si>
  <si>
    <t>予防通所介護事業所評価加算</t>
    <rPh sb="0" eb="2">
      <t>ヨボウ</t>
    </rPh>
    <rPh sb="2" eb="4">
      <t>ツウショ</t>
    </rPh>
    <rPh sb="4" eb="6">
      <t>カイゴ</t>
    </rPh>
    <rPh sb="6" eb="9">
      <t>ジギョウショ</t>
    </rPh>
    <rPh sb="9" eb="11">
      <t>ヒョウカ</t>
    </rPh>
    <rPh sb="11" eb="13">
      <t>カサン</t>
    </rPh>
    <phoneticPr fontId="2"/>
  </si>
  <si>
    <t>合計</t>
    <rPh sb="0" eb="2">
      <t>ゴウケイ</t>
    </rPh>
    <phoneticPr fontId="2"/>
  </si>
  <si>
    <t>予防通所介護1・日割</t>
    <rPh sb="0" eb="2">
      <t>ヨボウ</t>
    </rPh>
    <rPh sb="2" eb="4">
      <t>ツウショ</t>
    </rPh>
    <rPh sb="4" eb="6">
      <t>カイゴ</t>
    </rPh>
    <rPh sb="8" eb="10">
      <t>ヒワ</t>
    </rPh>
    <phoneticPr fontId="2"/>
  </si>
  <si>
    <t>曜日</t>
    <rPh sb="0" eb="2">
      <t>ヨウビ</t>
    </rPh>
    <phoneticPr fontId="2"/>
  </si>
  <si>
    <t>予防通所介護2・日割</t>
    <rPh sb="0" eb="2">
      <t>ヨボウ</t>
    </rPh>
    <rPh sb="2" eb="4">
      <t>ツウショ</t>
    </rPh>
    <rPh sb="4" eb="6">
      <t>カイゴ</t>
    </rPh>
    <rPh sb="8" eb="10">
      <t>ヒワ</t>
    </rPh>
    <phoneticPr fontId="2"/>
  </si>
  <si>
    <t>予定</t>
    <rPh sb="0" eb="2">
      <t>ヨテイ</t>
    </rPh>
    <phoneticPr fontId="2"/>
  </si>
  <si>
    <t>予防通所リハビリ1</t>
    <rPh sb="0" eb="2">
      <t>ヨボウ</t>
    </rPh>
    <rPh sb="2" eb="4">
      <t>ツウショ</t>
    </rPh>
    <phoneticPr fontId="2"/>
  </si>
  <si>
    <t>実績</t>
    <rPh sb="0" eb="2">
      <t>ジッセキ</t>
    </rPh>
    <phoneticPr fontId="2"/>
  </si>
  <si>
    <t>予防通所リハビリ2</t>
    <rPh sb="0" eb="2">
      <t>ヨボウ</t>
    </rPh>
    <rPh sb="2" eb="4">
      <t>ツウショ</t>
    </rPh>
    <phoneticPr fontId="2"/>
  </si>
  <si>
    <t>予防通所リハ運動器機能向上加算</t>
    <rPh sb="0" eb="2">
      <t>ヨボウ</t>
    </rPh>
    <rPh sb="2" eb="4">
      <t>ツウショ</t>
    </rPh>
    <rPh sb="6" eb="8">
      <t>ウンドウ</t>
    </rPh>
    <rPh sb="8" eb="9">
      <t>ウツワ</t>
    </rPh>
    <rPh sb="9" eb="11">
      <t>キノウ</t>
    </rPh>
    <rPh sb="11" eb="13">
      <t>コウジョウ</t>
    </rPh>
    <rPh sb="13" eb="15">
      <t>カサン</t>
    </rPh>
    <phoneticPr fontId="2"/>
  </si>
  <si>
    <t>予防通所リハ栄養改善加算</t>
    <rPh sb="0" eb="2">
      <t>ヨボウ</t>
    </rPh>
    <rPh sb="2" eb="4">
      <t>ツウショ</t>
    </rPh>
    <rPh sb="6" eb="8">
      <t>エイヨウ</t>
    </rPh>
    <rPh sb="8" eb="10">
      <t>カイゼン</t>
    </rPh>
    <rPh sb="10" eb="12">
      <t>カサン</t>
    </rPh>
    <phoneticPr fontId="2"/>
  </si>
  <si>
    <t>予防通所リハ口腔機能向上加算</t>
    <rPh sb="0" eb="2">
      <t>ヨボウ</t>
    </rPh>
    <rPh sb="2" eb="4">
      <t>ツウショ</t>
    </rPh>
    <rPh sb="6" eb="8">
      <t>コウクウ</t>
    </rPh>
    <rPh sb="8" eb="10">
      <t>キノウ</t>
    </rPh>
    <rPh sb="10" eb="12">
      <t>コウジョウ</t>
    </rPh>
    <rPh sb="12" eb="14">
      <t>カサン</t>
    </rPh>
    <phoneticPr fontId="2"/>
  </si>
  <si>
    <t>予防通所リハ事業所評価加算</t>
    <rPh sb="0" eb="2">
      <t>ヨボウ</t>
    </rPh>
    <rPh sb="2" eb="4">
      <t>ツウショ</t>
    </rPh>
    <rPh sb="6" eb="9">
      <t>ジギョウショ</t>
    </rPh>
    <rPh sb="9" eb="11">
      <t>ヒョウカ</t>
    </rPh>
    <rPh sb="11" eb="13">
      <t>カサン</t>
    </rPh>
    <phoneticPr fontId="2"/>
  </si>
  <si>
    <t>予防通所リハビリ1・日割</t>
    <rPh sb="0" eb="2">
      <t>ヨボウ</t>
    </rPh>
    <rPh sb="2" eb="4">
      <t>ツウショ</t>
    </rPh>
    <rPh sb="10" eb="12">
      <t>ヒワリ</t>
    </rPh>
    <phoneticPr fontId="2"/>
  </si>
  <si>
    <t>予防通所リハビリ2・日割</t>
    <rPh sb="0" eb="2">
      <t>ヨボウ</t>
    </rPh>
    <rPh sb="2" eb="4">
      <t>ツウショ</t>
    </rPh>
    <rPh sb="10" eb="12">
      <t>ヒワリ</t>
    </rPh>
    <phoneticPr fontId="2"/>
  </si>
  <si>
    <t>予防訪問リハ1</t>
    <rPh sb="0" eb="2">
      <t>ヨボウ</t>
    </rPh>
    <rPh sb="2" eb="4">
      <t>ホウモン</t>
    </rPh>
    <phoneticPr fontId="2"/>
  </si>
  <si>
    <t>予防訪問リハ1・マネジメント加算</t>
    <rPh sb="0" eb="2">
      <t>ヨボウ</t>
    </rPh>
    <rPh sb="2" eb="4">
      <t>ホウモン</t>
    </rPh>
    <rPh sb="14" eb="16">
      <t>カサン</t>
    </rPh>
    <phoneticPr fontId="2"/>
  </si>
  <si>
    <t>予防訪問リハ2</t>
    <rPh sb="0" eb="2">
      <t>ヨボウ</t>
    </rPh>
    <rPh sb="2" eb="4">
      <t>ホウモン</t>
    </rPh>
    <phoneticPr fontId="2"/>
  </si>
  <si>
    <t>予防訪問リハ2・マネジメント加算</t>
    <rPh sb="0" eb="2">
      <t>ヨボウ</t>
    </rPh>
    <rPh sb="2" eb="4">
      <t>ホウモン</t>
    </rPh>
    <rPh sb="14" eb="16">
      <t>カサン</t>
    </rPh>
    <phoneticPr fontId="2"/>
  </si>
  <si>
    <t>予防短期集中リハ加算</t>
    <rPh sb="0" eb="2">
      <t>ヨボウ</t>
    </rPh>
    <rPh sb="2" eb="4">
      <t>タンキ</t>
    </rPh>
    <rPh sb="4" eb="6">
      <t>シュウチュウ</t>
    </rPh>
    <rPh sb="8" eb="10">
      <t>カサン</t>
    </rPh>
    <phoneticPr fontId="2"/>
  </si>
  <si>
    <t>予防訪問入浴</t>
    <rPh sb="0" eb="2">
      <t>ヨボウ</t>
    </rPh>
    <rPh sb="2" eb="4">
      <t>ホウモン</t>
    </rPh>
    <rPh sb="4" eb="6">
      <t>ニュウヨク</t>
    </rPh>
    <phoneticPr fontId="2"/>
  </si>
  <si>
    <t>予防訪問入浴・部分浴</t>
    <rPh sb="0" eb="2">
      <t>ヨボウ</t>
    </rPh>
    <rPh sb="2" eb="4">
      <t>ホウモン</t>
    </rPh>
    <rPh sb="4" eb="6">
      <t>ニュウヨク</t>
    </rPh>
    <rPh sb="7" eb="9">
      <t>ブブン</t>
    </rPh>
    <rPh sb="9" eb="10">
      <t>ヨク</t>
    </rPh>
    <phoneticPr fontId="2"/>
  </si>
  <si>
    <t>予防訪問入浴・職員のみ</t>
    <rPh sb="0" eb="2">
      <t>ヨボウ</t>
    </rPh>
    <rPh sb="2" eb="4">
      <t>ホウモン</t>
    </rPh>
    <rPh sb="4" eb="6">
      <t>ニュウヨク</t>
    </rPh>
    <rPh sb="7" eb="9">
      <t>ショクイン</t>
    </rPh>
    <phoneticPr fontId="2"/>
  </si>
  <si>
    <t>予防訪問入浴・職員のみ・部分浴</t>
    <rPh sb="0" eb="2">
      <t>ヨボウ</t>
    </rPh>
    <rPh sb="2" eb="4">
      <t>ホウモン</t>
    </rPh>
    <rPh sb="4" eb="6">
      <t>ニュウヨク</t>
    </rPh>
    <rPh sb="7" eb="9">
      <t>ショクイン</t>
    </rPh>
    <rPh sb="12" eb="14">
      <t>ブブン</t>
    </rPh>
    <rPh sb="14" eb="15">
      <t>ヨク</t>
    </rPh>
    <phoneticPr fontId="2"/>
  </si>
  <si>
    <t>予防訪問看護A・夜朝</t>
    <rPh sb="0" eb="2">
      <t>ヨボウ</t>
    </rPh>
    <rPh sb="2" eb="4">
      <t>ホウモン</t>
    </rPh>
    <rPh sb="4" eb="6">
      <t>カンゴ</t>
    </rPh>
    <rPh sb="8" eb="9">
      <t>ヨル</t>
    </rPh>
    <rPh sb="9" eb="10">
      <t>アサ</t>
    </rPh>
    <phoneticPr fontId="2"/>
  </si>
  <si>
    <t>予防訪問看護A・深夜</t>
    <rPh sb="0" eb="2">
      <t>ヨボウ</t>
    </rPh>
    <rPh sb="2" eb="4">
      <t>ホウモン</t>
    </rPh>
    <rPh sb="4" eb="6">
      <t>カンゴ</t>
    </rPh>
    <rPh sb="8" eb="10">
      <t>シンヤ</t>
    </rPh>
    <phoneticPr fontId="2"/>
  </si>
  <si>
    <t>予防訪問看護A・准看・夜朝</t>
    <rPh sb="0" eb="2">
      <t>ヨボウ</t>
    </rPh>
    <rPh sb="2" eb="4">
      <t>ホウモン</t>
    </rPh>
    <rPh sb="4" eb="6">
      <t>カンゴ</t>
    </rPh>
    <rPh sb="8" eb="9">
      <t>ジュン</t>
    </rPh>
    <rPh sb="9" eb="10">
      <t>ミ</t>
    </rPh>
    <rPh sb="11" eb="12">
      <t>ヨル</t>
    </rPh>
    <rPh sb="12" eb="13">
      <t>アサ</t>
    </rPh>
    <phoneticPr fontId="2"/>
  </si>
  <si>
    <t>予防訪問看護A・准看・深夜</t>
    <rPh sb="0" eb="2">
      <t>ヨボウ</t>
    </rPh>
    <rPh sb="2" eb="4">
      <t>ホウモン</t>
    </rPh>
    <rPh sb="4" eb="6">
      <t>カンゴ</t>
    </rPh>
    <rPh sb="11" eb="13">
      <t>シンヤ</t>
    </rPh>
    <phoneticPr fontId="2"/>
  </si>
  <si>
    <t>予防訪問看護1</t>
    <rPh sb="0" eb="2">
      <t>ヨボウ</t>
    </rPh>
    <rPh sb="2" eb="4">
      <t>ホウモン</t>
    </rPh>
    <rPh sb="4" eb="6">
      <t>カンゴ</t>
    </rPh>
    <phoneticPr fontId="2"/>
  </si>
  <si>
    <t>予防訪問看護1・夜朝</t>
    <rPh sb="0" eb="2">
      <t>ヨボウ</t>
    </rPh>
    <rPh sb="2" eb="4">
      <t>ホウモン</t>
    </rPh>
    <rPh sb="4" eb="6">
      <t>カンゴ</t>
    </rPh>
    <rPh sb="8" eb="9">
      <t>ヨル</t>
    </rPh>
    <rPh sb="9" eb="10">
      <t>アサ</t>
    </rPh>
    <phoneticPr fontId="2"/>
  </si>
  <si>
    <t>区分支給限度管理・利用者負担計算</t>
    <rPh sb="0" eb="2">
      <t>クブン</t>
    </rPh>
    <rPh sb="2" eb="4">
      <t>シキュウ</t>
    </rPh>
    <rPh sb="4" eb="6">
      <t>ゲンド</t>
    </rPh>
    <rPh sb="6" eb="8">
      <t>カンリ</t>
    </rPh>
    <rPh sb="9" eb="12">
      <t>リヨウシャ</t>
    </rPh>
    <rPh sb="12" eb="14">
      <t>フタン</t>
    </rPh>
    <rPh sb="14" eb="16">
      <t>ケイサン</t>
    </rPh>
    <phoneticPr fontId="2"/>
  </si>
  <si>
    <t>事業所番号</t>
    <rPh sb="0" eb="3">
      <t>ジギョウショ</t>
    </rPh>
    <rPh sb="3" eb="5">
      <t>バンゴウ</t>
    </rPh>
    <phoneticPr fontId="2"/>
  </si>
  <si>
    <t>単位数</t>
    <rPh sb="0" eb="3">
      <t>タンイスウ</t>
    </rPh>
    <phoneticPr fontId="2"/>
  </si>
  <si>
    <t>割引後</t>
    <rPh sb="0" eb="2">
      <t>ワリビキ</t>
    </rPh>
    <rPh sb="2" eb="3">
      <t>ゴ</t>
    </rPh>
    <phoneticPr fontId="2"/>
  </si>
  <si>
    <t>回数</t>
    <rPh sb="0" eb="2">
      <t>カイスウ</t>
    </rPh>
    <phoneticPr fontId="2"/>
  </si>
  <si>
    <t>保険給付額</t>
    <rPh sb="0" eb="2">
      <t>ホケン</t>
    </rPh>
    <rPh sb="2" eb="4">
      <t>キュウフ</t>
    </rPh>
    <rPh sb="4" eb="5">
      <t>ガク</t>
    </rPh>
    <phoneticPr fontId="2"/>
  </si>
  <si>
    <t>合計単位数</t>
    <rPh sb="0" eb="2">
      <t>ゴウケイ</t>
    </rPh>
    <rPh sb="2" eb="5">
      <t>タンイスウ</t>
    </rPh>
    <phoneticPr fontId="2"/>
  </si>
  <si>
    <t>訪問介護</t>
    <rPh sb="0" eb="2">
      <t>ホウモン</t>
    </rPh>
    <rPh sb="2" eb="4">
      <t>カイゴ</t>
    </rPh>
    <phoneticPr fontId="2"/>
  </si>
  <si>
    <t>訪問入浴介護</t>
    <rPh sb="0" eb="2">
      <t>ホウモン</t>
    </rPh>
    <rPh sb="2" eb="4">
      <t>ニュウヨク</t>
    </rPh>
    <rPh sb="4" eb="6">
      <t>カイゴ</t>
    </rPh>
    <phoneticPr fontId="2"/>
  </si>
  <si>
    <t>訪問看護</t>
    <rPh sb="0" eb="2">
      <t>ホウモン</t>
    </rPh>
    <rPh sb="2" eb="4">
      <t>カンゴ</t>
    </rPh>
    <phoneticPr fontId="2"/>
  </si>
  <si>
    <t>訪問リハビリテーション</t>
    <rPh sb="0" eb="2">
      <t>ホウモン</t>
    </rPh>
    <phoneticPr fontId="2"/>
  </si>
  <si>
    <t>通所介護</t>
    <rPh sb="0" eb="4">
      <t>ツウショカイゴ</t>
    </rPh>
    <phoneticPr fontId="2"/>
  </si>
  <si>
    <t>福祉用具貸与</t>
    <rPh sb="0" eb="2">
      <t>フクシ</t>
    </rPh>
    <rPh sb="2" eb="4">
      <t>ヨウグ</t>
    </rPh>
    <rPh sb="4" eb="6">
      <t>タイヨ</t>
    </rPh>
    <phoneticPr fontId="2"/>
  </si>
  <si>
    <t>短期入所生活介護</t>
    <rPh sb="0" eb="2">
      <t>タンキ</t>
    </rPh>
    <rPh sb="2" eb="4">
      <t>ニュウショ</t>
    </rPh>
    <rPh sb="4" eb="6">
      <t>セイカツ</t>
    </rPh>
    <rPh sb="6" eb="8">
      <t>カイゴ</t>
    </rPh>
    <phoneticPr fontId="2"/>
  </si>
  <si>
    <t>短期入所療養介護</t>
    <rPh sb="0" eb="2">
      <t>タンキ</t>
    </rPh>
    <rPh sb="2" eb="4">
      <t>ニュウショ</t>
    </rPh>
    <rPh sb="4" eb="6">
      <t>リョウヨウ</t>
    </rPh>
    <rPh sb="6" eb="8">
      <t>カイゴ</t>
    </rPh>
    <phoneticPr fontId="2"/>
  </si>
  <si>
    <t>夜間対応型訪問介護</t>
    <rPh sb="0" eb="2">
      <t>ヤカン</t>
    </rPh>
    <rPh sb="2" eb="5">
      <t>タイオウガタ</t>
    </rPh>
    <rPh sb="5" eb="7">
      <t>ホウモン</t>
    </rPh>
    <rPh sb="7" eb="9">
      <t>カイゴ</t>
    </rPh>
    <phoneticPr fontId="2"/>
  </si>
  <si>
    <t>認知症対応型通所介護</t>
    <rPh sb="0" eb="2">
      <t>ニンチ</t>
    </rPh>
    <rPh sb="2" eb="3">
      <t>ショウ</t>
    </rPh>
    <rPh sb="3" eb="6">
      <t>タイオウガタ</t>
    </rPh>
    <rPh sb="6" eb="10">
      <t>ツウショカイゴ</t>
    </rPh>
    <phoneticPr fontId="2"/>
  </si>
  <si>
    <t>認知症対応型共同生活介護</t>
    <rPh sb="0" eb="2">
      <t>ニンチ</t>
    </rPh>
    <rPh sb="2" eb="3">
      <t>ショウ</t>
    </rPh>
    <rPh sb="3" eb="6">
      <t>タイオウガタ</t>
    </rPh>
    <rPh sb="6" eb="8">
      <t>キョウドウ</t>
    </rPh>
    <rPh sb="8" eb="10">
      <t>セイカツ</t>
    </rPh>
    <rPh sb="10" eb="12">
      <t>カイゴ</t>
    </rPh>
    <phoneticPr fontId="2"/>
  </si>
  <si>
    <t>要介護認定期間中の短期入所利用日数</t>
    <rPh sb="0" eb="1">
      <t>ヨウ</t>
    </rPh>
    <rPh sb="1" eb="3">
      <t>カイゴ</t>
    </rPh>
    <rPh sb="3" eb="5">
      <t>ニンテイ</t>
    </rPh>
    <rPh sb="5" eb="8">
      <t>キカンチュウ</t>
    </rPh>
    <rPh sb="9" eb="11">
      <t>タンキ</t>
    </rPh>
    <rPh sb="11" eb="13">
      <t>ニュウショ</t>
    </rPh>
    <rPh sb="13" eb="15">
      <t>リヨウ</t>
    </rPh>
    <rPh sb="15" eb="17">
      <t>ニッスウ</t>
    </rPh>
    <phoneticPr fontId="2"/>
  </si>
  <si>
    <t>前月までの利用日数</t>
    <rPh sb="0" eb="2">
      <t>ゼンゲツ</t>
    </rPh>
    <rPh sb="5" eb="7">
      <t>リヨウ</t>
    </rPh>
    <rPh sb="7" eb="9">
      <t>ニッスウ</t>
    </rPh>
    <phoneticPr fontId="2"/>
  </si>
  <si>
    <t>当月の計画利用日数</t>
    <rPh sb="0" eb="2">
      <t>トウゲツ</t>
    </rPh>
    <rPh sb="3" eb="5">
      <t>ケイカク</t>
    </rPh>
    <rPh sb="5" eb="7">
      <t>リヨウ</t>
    </rPh>
    <rPh sb="7" eb="9">
      <t>ニッスウ</t>
    </rPh>
    <phoneticPr fontId="2"/>
  </si>
  <si>
    <t>累積利用日数</t>
    <rPh sb="0" eb="2">
      <t>ルイセキ</t>
    </rPh>
    <rPh sb="2" eb="4">
      <t>リヨウ</t>
    </rPh>
    <rPh sb="4" eb="6">
      <t>ニッスウ</t>
    </rPh>
    <phoneticPr fontId="2"/>
  </si>
  <si>
    <t>サービス種類</t>
    <rPh sb="4" eb="6">
      <t>シュルイ</t>
    </rPh>
    <phoneticPr fontId="2"/>
  </si>
  <si>
    <t>月</t>
    <rPh sb="0" eb="1">
      <t>ガツ</t>
    </rPh>
    <phoneticPr fontId="2"/>
  </si>
  <si>
    <t>年</t>
    <rPh sb="0" eb="1">
      <t>ネン</t>
    </rPh>
    <phoneticPr fontId="2"/>
  </si>
  <si>
    <t>利用者確認</t>
    <rPh sb="0" eb="3">
      <t>リヨウシャ</t>
    </rPh>
    <rPh sb="3" eb="5">
      <t>カクニン</t>
    </rPh>
    <phoneticPr fontId="2"/>
  </si>
  <si>
    <t>分</t>
    <rPh sb="0" eb="1">
      <t>ブン</t>
    </rPh>
    <phoneticPr fontId="2"/>
  </si>
  <si>
    <t>日付</t>
    <rPh sb="0" eb="2">
      <t>ヒヅケ</t>
    </rPh>
    <phoneticPr fontId="2"/>
  </si>
  <si>
    <t>サービス                        事業者                              事業所名</t>
    <rPh sb="28" eb="30">
      <t>ジギョウ</t>
    </rPh>
    <rPh sb="30" eb="31">
      <t>シャ</t>
    </rPh>
    <rPh sb="61" eb="63">
      <t>ジギョウ</t>
    </rPh>
    <rPh sb="63" eb="64">
      <t>ショ</t>
    </rPh>
    <rPh sb="64" eb="65">
      <t>メイ</t>
    </rPh>
    <phoneticPr fontId="2"/>
  </si>
  <si>
    <t>要介護状態区分</t>
    <rPh sb="0" eb="1">
      <t>ヨウ</t>
    </rPh>
    <rPh sb="1" eb="3">
      <t>カイゴ</t>
    </rPh>
    <rPh sb="3" eb="5">
      <t>ジョウタイ</t>
    </rPh>
    <rPh sb="5" eb="7">
      <t>クブン</t>
    </rPh>
    <phoneticPr fontId="2"/>
  </si>
  <si>
    <t>変更後                      要介護状態区分                   変更日</t>
    <rPh sb="0" eb="2">
      <t>ヘンコウ</t>
    </rPh>
    <rPh sb="2" eb="3">
      <t>ゴ</t>
    </rPh>
    <rPh sb="25" eb="26">
      <t>ヨウ</t>
    </rPh>
    <rPh sb="26" eb="28">
      <t>カイゴ</t>
    </rPh>
    <rPh sb="28" eb="30">
      <t>ジョウタイ</t>
    </rPh>
    <rPh sb="30" eb="32">
      <t>クブン</t>
    </rPh>
    <rPh sb="51" eb="53">
      <t>ヘンコウ</t>
    </rPh>
    <rPh sb="53" eb="54">
      <t>ヒ</t>
    </rPh>
    <phoneticPr fontId="2"/>
  </si>
  <si>
    <t>居宅介護支援                     事業者事業所名                       担当者名</t>
    <rPh sb="0" eb="2">
      <t>キョタク</t>
    </rPh>
    <rPh sb="2" eb="4">
      <t>カイゴ</t>
    </rPh>
    <rPh sb="4" eb="6">
      <t>シエン</t>
    </rPh>
    <rPh sb="27" eb="30">
      <t>ジギョウシャ</t>
    </rPh>
    <rPh sb="30" eb="32">
      <t>ジギョウ</t>
    </rPh>
    <rPh sb="32" eb="33">
      <t>ショ</t>
    </rPh>
    <rPh sb="33" eb="34">
      <t>メイ</t>
    </rPh>
    <rPh sb="57" eb="59">
      <t>タントウ</t>
    </rPh>
    <rPh sb="59" eb="60">
      <t>シャ</t>
    </rPh>
    <rPh sb="60" eb="61">
      <t>メイ</t>
    </rPh>
    <phoneticPr fontId="2"/>
  </si>
  <si>
    <t>区分支給                   限度基準額</t>
    <rPh sb="0" eb="2">
      <t>クブン</t>
    </rPh>
    <rPh sb="2" eb="4">
      <t>シキュウ</t>
    </rPh>
    <rPh sb="23" eb="25">
      <t>ゲンド</t>
    </rPh>
    <rPh sb="25" eb="27">
      <t>キジュン</t>
    </rPh>
    <rPh sb="27" eb="28">
      <t>ガク</t>
    </rPh>
    <phoneticPr fontId="2"/>
  </si>
  <si>
    <t>前月までの   短期入所              利用日数</t>
    <rPh sb="0" eb="2">
      <t>ゼンゲツ</t>
    </rPh>
    <rPh sb="8" eb="10">
      <t>タンキ</t>
    </rPh>
    <rPh sb="10" eb="12">
      <t>ニュウショ</t>
    </rPh>
    <rPh sb="26" eb="28">
      <t>リヨウ</t>
    </rPh>
    <rPh sb="28" eb="30">
      <t>ニッスウ</t>
    </rPh>
    <phoneticPr fontId="2"/>
  </si>
  <si>
    <t>から</t>
    <phoneticPr fontId="2"/>
  </si>
  <si>
    <t>まで</t>
    <phoneticPr fontId="2"/>
  </si>
  <si>
    <t>限度額                 適用期間</t>
    <rPh sb="0" eb="2">
      <t>ゲンド</t>
    </rPh>
    <rPh sb="2" eb="3">
      <t>ガク</t>
    </rPh>
    <rPh sb="20" eb="22">
      <t>テキヨウ</t>
    </rPh>
    <rPh sb="22" eb="24">
      <t>キカン</t>
    </rPh>
    <phoneticPr fontId="2"/>
  </si>
  <si>
    <t>／</t>
    <phoneticPr fontId="2"/>
  </si>
  <si>
    <t>被保険者           番号</t>
    <rPh sb="0" eb="4">
      <t>ヒホケンシャ</t>
    </rPh>
    <rPh sb="15" eb="17">
      <t>バンゴウ</t>
    </rPh>
    <phoneticPr fontId="2"/>
  </si>
  <si>
    <t>保険者                 番号</t>
    <rPh sb="0" eb="3">
      <t>ホケンシャ</t>
    </rPh>
    <rPh sb="20" eb="22">
      <t>バンゴウ</t>
    </rPh>
    <phoneticPr fontId="2"/>
  </si>
  <si>
    <t>保険者名</t>
    <rPh sb="0" eb="2">
      <t>ホケン</t>
    </rPh>
    <rPh sb="2" eb="3">
      <t>シャ</t>
    </rPh>
    <rPh sb="3" eb="4">
      <t>メイ</t>
    </rPh>
    <phoneticPr fontId="2"/>
  </si>
  <si>
    <t>フリガナ                      被保険者氏名</t>
    <rPh sb="26" eb="30">
      <t>ヒホケンシャ</t>
    </rPh>
    <rPh sb="30" eb="32">
      <t>シメイ</t>
    </rPh>
    <phoneticPr fontId="2"/>
  </si>
  <si>
    <t>届出年月日</t>
    <rPh sb="0" eb="2">
      <t>トドケデ</t>
    </rPh>
    <rPh sb="2" eb="5">
      <t>ネンガッピ</t>
    </rPh>
    <phoneticPr fontId="2"/>
  </si>
  <si>
    <t>TEL</t>
    <phoneticPr fontId="2"/>
  </si>
  <si>
    <t>保険者確認印</t>
    <rPh sb="0" eb="2">
      <t>ホケン</t>
    </rPh>
    <rPh sb="2" eb="3">
      <t>シャ</t>
    </rPh>
    <rPh sb="3" eb="5">
      <t>カクニン</t>
    </rPh>
    <rPh sb="5" eb="6">
      <t>イン</t>
    </rPh>
    <phoneticPr fontId="2"/>
  </si>
  <si>
    <t>居宅介護支援事業者⇒利用者</t>
    <rPh sb="0" eb="2">
      <t>キョタク</t>
    </rPh>
    <rPh sb="2" eb="4">
      <t>カイゴ</t>
    </rPh>
    <rPh sb="4" eb="6">
      <t>シエン</t>
    </rPh>
    <rPh sb="6" eb="9">
      <t>ジギョウシャ</t>
    </rPh>
    <rPh sb="10" eb="13">
      <t>リヨウシャ</t>
    </rPh>
    <phoneticPr fontId="2"/>
  </si>
  <si>
    <t>～</t>
    <phoneticPr fontId="2"/>
  </si>
  <si>
    <t>居宅介護支援事業者⇒サービス事業者</t>
    <rPh sb="0" eb="2">
      <t>キョタク</t>
    </rPh>
    <rPh sb="2" eb="4">
      <t>カイゴ</t>
    </rPh>
    <rPh sb="4" eb="6">
      <t>シエン</t>
    </rPh>
    <rPh sb="6" eb="9">
      <t>ジギョウシャ</t>
    </rPh>
    <rPh sb="14" eb="16">
      <t>ジギョウ</t>
    </rPh>
    <rPh sb="16" eb="17">
      <t>シャ</t>
    </rPh>
    <phoneticPr fontId="2"/>
  </si>
  <si>
    <t>事業所名</t>
    <rPh sb="0" eb="2">
      <t>ジギョウ</t>
    </rPh>
    <rPh sb="2" eb="3">
      <t>ショ</t>
    </rPh>
    <rPh sb="3" eb="4">
      <t>メイ</t>
    </rPh>
    <phoneticPr fontId="2"/>
  </si>
  <si>
    <t>サービス内容/種類</t>
    <rPh sb="4" eb="6">
      <t>ナイヨウ</t>
    </rPh>
    <rPh sb="7" eb="9">
      <t>シュルイ</t>
    </rPh>
    <phoneticPr fontId="2"/>
  </si>
  <si>
    <t>サービス    コード</t>
    <phoneticPr fontId="2"/>
  </si>
  <si>
    <t>率%</t>
    <rPh sb="0" eb="1">
      <t>リツ</t>
    </rPh>
    <phoneticPr fontId="2"/>
  </si>
  <si>
    <t>種類支給限度             基準を超える                単位数</t>
    <rPh sb="0" eb="2">
      <t>シュルイ</t>
    </rPh>
    <rPh sb="2" eb="4">
      <t>シキュウ</t>
    </rPh>
    <rPh sb="4" eb="6">
      <t>ゲンド</t>
    </rPh>
    <rPh sb="19" eb="21">
      <t>キジュン</t>
    </rPh>
    <rPh sb="22" eb="23">
      <t>コ</t>
    </rPh>
    <rPh sb="41" eb="43">
      <t>タンイ</t>
    </rPh>
    <rPh sb="43" eb="44">
      <t>スウ</t>
    </rPh>
    <phoneticPr fontId="2"/>
  </si>
  <si>
    <t>単位数         単価</t>
    <rPh sb="0" eb="3">
      <t>タンイスウ</t>
    </rPh>
    <rPh sb="12" eb="14">
      <t>タンカ</t>
    </rPh>
    <phoneticPr fontId="2"/>
  </si>
  <si>
    <t>費用総額           （保険対象分）</t>
    <rPh sb="0" eb="2">
      <t>ヒヨウ</t>
    </rPh>
    <rPh sb="2" eb="4">
      <t>ソウガク</t>
    </rPh>
    <rPh sb="16" eb="18">
      <t>ホケン</t>
    </rPh>
    <rPh sb="18" eb="20">
      <t>タイショウ</t>
    </rPh>
    <rPh sb="20" eb="21">
      <t>ブン</t>
    </rPh>
    <phoneticPr fontId="2"/>
  </si>
  <si>
    <t>給付率             （%）</t>
    <rPh sb="0" eb="2">
      <t>キュウフ</t>
    </rPh>
    <rPh sb="2" eb="3">
      <t>リツ</t>
    </rPh>
    <phoneticPr fontId="2"/>
  </si>
  <si>
    <t>利用者負担            （保険対象分）</t>
    <rPh sb="0" eb="3">
      <t>リヨウシャ</t>
    </rPh>
    <rPh sb="3" eb="5">
      <t>フタン</t>
    </rPh>
    <rPh sb="18" eb="20">
      <t>ホケン</t>
    </rPh>
    <rPh sb="20" eb="22">
      <t>タイショウ</t>
    </rPh>
    <rPh sb="22" eb="23">
      <t>ブン</t>
    </rPh>
    <phoneticPr fontId="2"/>
  </si>
  <si>
    <t>利用者負担               （全額負担分）</t>
    <rPh sb="0" eb="3">
      <t>リヨウシャ</t>
    </rPh>
    <rPh sb="3" eb="5">
      <t>フタン</t>
    </rPh>
    <rPh sb="21" eb="23">
      <t>ゼンガク</t>
    </rPh>
    <rPh sb="23" eb="25">
      <t>フタン</t>
    </rPh>
    <rPh sb="25" eb="26">
      <t>ブン</t>
    </rPh>
    <phoneticPr fontId="2"/>
  </si>
  <si>
    <t>サービス        単位/金額</t>
    <rPh sb="12" eb="14">
      <t>タンイ</t>
    </rPh>
    <rPh sb="15" eb="17">
      <t>キンガク</t>
    </rPh>
    <phoneticPr fontId="2"/>
  </si>
  <si>
    <t>種類支給限度                   基準内単位数</t>
    <rPh sb="0" eb="2">
      <t>シュルイ</t>
    </rPh>
    <rPh sb="2" eb="4">
      <t>シキュウ</t>
    </rPh>
    <rPh sb="4" eb="6">
      <t>ゲンド</t>
    </rPh>
    <rPh sb="25" eb="27">
      <t>キジュン</t>
    </rPh>
    <rPh sb="27" eb="28">
      <t>ナイ</t>
    </rPh>
    <rPh sb="28" eb="31">
      <t>タンイスウ</t>
    </rPh>
    <phoneticPr fontId="2"/>
  </si>
  <si>
    <t>区分支給限度    基準を超える          単位数</t>
    <rPh sb="0" eb="2">
      <t>クブン</t>
    </rPh>
    <rPh sb="2" eb="4">
      <t>シキュウ</t>
    </rPh>
    <rPh sb="4" eb="6">
      <t>ゲンド</t>
    </rPh>
    <rPh sb="10" eb="12">
      <t>キジュン</t>
    </rPh>
    <rPh sb="13" eb="14">
      <t>コ</t>
    </rPh>
    <rPh sb="26" eb="29">
      <t>タンイスウ</t>
    </rPh>
    <phoneticPr fontId="2"/>
  </si>
  <si>
    <t>区分支給限度       基準内単位数</t>
    <rPh sb="0" eb="2">
      <t>クブン</t>
    </rPh>
    <rPh sb="2" eb="4">
      <t>シキュウ</t>
    </rPh>
    <rPh sb="4" eb="6">
      <t>ゲンド</t>
    </rPh>
    <rPh sb="13" eb="15">
      <t>キジュン</t>
    </rPh>
    <rPh sb="15" eb="16">
      <t>ナイ</t>
    </rPh>
    <rPh sb="16" eb="19">
      <t>タンイスウ</t>
    </rPh>
    <phoneticPr fontId="2"/>
  </si>
  <si>
    <t>区分支給限度                  基準額（単位）</t>
    <rPh sb="0" eb="2">
      <t>クブン</t>
    </rPh>
    <rPh sb="2" eb="4">
      <t>シキュウ</t>
    </rPh>
    <rPh sb="4" eb="6">
      <t>ゲンド</t>
    </rPh>
    <rPh sb="24" eb="26">
      <t>キジュン</t>
    </rPh>
    <rPh sb="26" eb="27">
      <t>ガク</t>
    </rPh>
    <rPh sb="28" eb="30">
      <t>タンイ</t>
    </rPh>
    <phoneticPr fontId="2"/>
  </si>
  <si>
    <t>利用者氏名：</t>
    <rPh sb="0" eb="3">
      <t>リヨウシャ</t>
    </rPh>
    <rPh sb="3" eb="5">
      <t>シメイ</t>
    </rPh>
    <phoneticPr fontId="2"/>
  </si>
  <si>
    <t>月分</t>
    <rPh sb="0" eb="2">
      <t>ガツブン</t>
    </rPh>
    <phoneticPr fontId="2"/>
  </si>
  <si>
    <t>（</t>
    <phoneticPr fontId="2"/>
  </si>
  <si>
    <t>）</t>
    <phoneticPr fontId="2"/>
  </si>
  <si>
    <t>サービス</t>
    <phoneticPr fontId="2"/>
  </si>
  <si>
    <t>利用</t>
  </si>
  <si>
    <t>票別表</t>
    <rPh sb="0" eb="1">
      <t>ヒョウ</t>
    </rPh>
    <rPh sb="1" eb="3">
      <t>ベッピョウ</t>
    </rPh>
    <phoneticPr fontId="2"/>
  </si>
  <si>
    <t>種類支給限度基準              を超える単位数</t>
    <rPh sb="0" eb="2">
      <t>シュルイ</t>
    </rPh>
    <rPh sb="2" eb="4">
      <t>シキュウ</t>
    </rPh>
    <rPh sb="4" eb="6">
      <t>ゲンド</t>
    </rPh>
    <rPh sb="6" eb="8">
      <t>キジュン</t>
    </rPh>
    <rPh sb="23" eb="24">
      <t>コ</t>
    </rPh>
    <rPh sb="26" eb="29">
      <t>タンイスウ</t>
    </rPh>
    <phoneticPr fontId="2"/>
  </si>
  <si>
    <t>種類支給限度        基準額（単位）</t>
    <rPh sb="0" eb="2">
      <t>シュルイ</t>
    </rPh>
    <rPh sb="2" eb="4">
      <t>シキュウ</t>
    </rPh>
    <rPh sb="4" eb="6">
      <t>ゲンド</t>
    </rPh>
    <rPh sb="14" eb="16">
      <t>キジュン</t>
    </rPh>
    <rPh sb="16" eb="17">
      <t>ガク</t>
    </rPh>
    <rPh sb="18" eb="20">
      <t>タンイ</t>
    </rPh>
    <phoneticPr fontId="2"/>
  </si>
  <si>
    <t>種類支給限度基準                      を超える単位数</t>
    <rPh sb="0" eb="2">
      <t>シュルイ</t>
    </rPh>
    <rPh sb="2" eb="4">
      <t>シキュウ</t>
    </rPh>
    <rPh sb="4" eb="6">
      <t>ゲンド</t>
    </rPh>
    <rPh sb="6" eb="8">
      <t>キジュン</t>
    </rPh>
    <rPh sb="31" eb="32">
      <t>コ</t>
    </rPh>
    <rPh sb="34" eb="37">
      <t>タンイスウ</t>
    </rPh>
    <phoneticPr fontId="2"/>
  </si>
  <si>
    <t>種類支給限度                                 基準額（単位）</t>
    <rPh sb="0" eb="2">
      <t>シュルイ</t>
    </rPh>
    <rPh sb="2" eb="4">
      <t>シキュウ</t>
    </rPh>
    <rPh sb="4" eb="6">
      <t>ゲンド</t>
    </rPh>
    <rPh sb="39" eb="41">
      <t>キジュン</t>
    </rPh>
    <rPh sb="41" eb="42">
      <t>ガク</t>
    </rPh>
    <rPh sb="43" eb="45">
      <t>タンイ</t>
    </rPh>
    <phoneticPr fontId="2"/>
  </si>
  <si>
    <t>種類別支給限度額管理</t>
    <rPh sb="0" eb="2">
      <t>シュルイ</t>
    </rPh>
    <rPh sb="2" eb="3">
      <t>ベツ</t>
    </rPh>
    <rPh sb="3" eb="5">
      <t>シキュウ</t>
    </rPh>
    <rPh sb="5" eb="7">
      <t>ゲンド</t>
    </rPh>
    <rPh sb="7" eb="8">
      <t>ガク</t>
    </rPh>
    <rPh sb="8" eb="10">
      <t>カンリ</t>
    </rPh>
    <phoneticPr fontId="2"/>
  </si>
  <si>
    <t>サービス利用票（兼居宅（介護予防）サービス計画）</t>
    <rPh sb="4" eb="6">
      <t>リヨウ</t>
    </rPh>
    <rPh sb="6" eb="7">
      <t>ヒョウ</t>
    </rPh>
    <rPh sb="8" eb="9">
      <t>ケン</t>
    </rPh>
    <rPh sb="9" eb="11">
      <t>キョタク</t>
    </rPh>
    <rPh sb="21" eb="23">
      <t>ケイカク</t>
    </rPh>
    <phoneticPr fontId="2"/>
  </si>
  <si>
    <t>第６表</t>
    <phoneticPr fontId="2"/>
  </si>
  <si>
    <t>単位</t>
    <rPh sb="0" eb="2">
      <t>タンイ</t>
    </rPh>
    <phoneticPr fontId="2"/>
  </si>
  <si>
    <t>小規模多機能型居宅介護</t>
    <rPh sb="0" eb="3">
      <t>ショウキボ</t>
    </rPh>
    <rPh sb="3" eb="6">
      <t>タキノウ</t>
    </rPh>
    <rPh sb="6" eb="7">
      <t>ガタ</t>
    </rPh>
    <rPh sb="7" eb="9">
      <t>キョタク</t>
    </rPh>
    <rPh sb="9" eb="11">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</si>
  <si>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</si>
  <si>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</si>
  <si>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通所リハビリテーション</t>
    <phoneticPr fontId="2"/>
  </si>
  <si>
    <t>被保険者番号：</t>
    <rPh sb="0" eb="4">
      <t>ヒホケンシャ</t>
    </rPh>
    <rPh sb="4" eb="6">
      <t>バンゴウ</t>
    </rPh>
    <phoneticPr fontId="2"/>
  </si>
  <si>
    <t>※「利用票」シートに入力したデータが自動的に反映されます（印刷時は本文を削除してください）</t>
    <rPh sb="2" eb="4">
      <t>リヨウ</t>
    </rPh>
    <rPh sb="4" eb="5">
      <t>ヒョウ</t>
    </rPh>
    <rPh sb="10" eb="12">
      <t>ニュウリョク</t>
    </rPh>
    <rPh sb="18" eb="21">
      <t>ジドウテキ</t>
    </rPh>
    <rPh sb="22" eb="24">
      <t>ハンエイ</t>
    </rPh>
    <rPh sb="29" eb="31">
      <t>インサツ</t>
    </rPh>
    <rPh sb="31" eb="32">
      <t>ジ</t>
    </rPh>
    <rPh sb="33" eb="35">
      <t>ホンブン</t>
    </rPh>
    <rPh sb="36" eb="38">
      <t>サクジョ</t>
    </rPh>
    <phoneticPr fontId="2"/>
  </si>
  <si>
    <t>（年号）</t>
    <rPh sb="1" eb="3">
      <t>ネンゴウ</t>
    </rPh>
    <phoneticPr fontId="2"/>
  </si>
  <si>
    <t>※←の色のセルをご入力ください。本シートに入力したデータが自動的に「提供票」、「別表」に反映されます（印刷時は本文を削除してください）</t>
    <rPh sb="3" eb="4">
      <t>イロ</t>
    </rPh>
    <rPh sb="9" eb="11">
      <t>ニュウリョク</t>
    </rPh>
    <rPh sb="16" eb="17">
      <t>ホン</t>
    </rPh>
    <rPh sb="21" eb="23">
      <t>ニュウリョク</t>
    </rPh>
    <rPh sb="29" eb="32">
      <t>ジドウテキ</t>
    </rPh>
    <rPh sb="34" eb="36">
      <t>テイキョウ</t>
    </rPh>
    <rPh sb="36" eb="37">
      <t>ヒョウ</t>
    </rPh>
    <rPh sb="40" eb="42">
      <t>ベッピョウ</t>
    </rPh>
    <rPh sb="44" eb="46">
      <t>ハンエイ</t>
    </rPh>
    <phoneticPr fontId="2"/>
  </si>
  <si>
    <t>※←の色のセルをご入力ください。他は「利用票」・本シートに入力したデータが自動的に反映されます（印刷時は本文を削除してください）</t>
    <rPh sb="3" eb="4">
      <t>イロ</t>
    </rPh>
    <rPh sb="9" eb="11">
      <t>ニュウリョク</t>
    </rPh>
    <rPh sb="16" eb="17">
      <t>ホカ</t>
    </rPh>
    <rPh sb="19" eb="21">
      <t>リヨウ</t>
    </rPh>
    <rPh sb="21" eb="22">
      <t>ヒョウ</t>
    </rPh>
    <rPh sb="24" eb="25">
      <t>ホン</t>
    </rPh>
    <rPh sb="29" eb="31">
      <t>ニュウリョク</t>
    </rPh>
    <rPh sb="37" eb="40">
      <t>ジドウテキ</t>
    </rPh>
    <rPh sb="41" eb="43">
      <t>ハンエイ</t>
    </rPh>
    <rPh sb="48" eb="50">
      <t>インサツ</t>
    </rPh>
    <rPh sb="50" eb="51">
      <t>ジ</t>
    </rPh>
    <rPh sb="52" eb="54">
      <t>ホンブン</t>
    </rPh>
    <rPh sb="55" eb="57">
      <t>サクジョ</t>
    </rPh>
    <phoneticPr fontId="2"/>
  </si>
  <si>
    <t>認定済</t>
    <phoneticPr fontId="2"/>
  </si>
  <si>
    <t>第7表</t>
    <rPh sb="0" eb="1">
      <t>ダイ</t>
    </rPh>
    <rPh sb="2" eb="3">
      <t>ヒョウ</t>
    </rPh>
    <phoneticPr fontId="2"/>
  </si>
  <si>
    <t>第１表</t>
    <rPh sb="0" eb="1">
      <t>ダイ</t>
    </rPh>
    <rPh sb="2" eb="3">
      <t>ヒョウ</t>
    </rPh>
    <phoneticPr fontId="2"/>
  </si>
  <si>
    <t>居宅サービス計画書（１）</t>
    <rPh sb="0" eb="2">
      <t>キョタク</t>
    </rPh>
    <rPh sb="6" eb="9">
      <t>ケイカクショ</t>
    </rPh>
    <phoneticPr fontId="2"/>
  </si>
  <si>
    <t>□初回　・　□紹介　・　□継続　</t>
    <rPh sb="1" eb="3">
      <t>ショカイ</t>
    </rPh>
    <rPh sb="7" eb="9">
      <t>ショウカイ</t>
    </rPh>
    <rPh sb="13" eb="15">
      <t>ケイゾク</t>
    </rPh>
    <phoneticPr fontId="2"/>
  </si>
  <si>
    <t>□認定済　・　□申請中</t>
    <rPh sb="1" eb="3">
      <t>ニンテイ</t>
    </rPh>
    <rPh sb="3" eb="4">
      <t>ス</t>
    </rPh>
    <rPh sb="8" eb="11">
      <t>シンセイチュウ</t>
    </rPh>
    <phoneticPr fontId="2"/>
  </si>
  <si>
    <r>
      <t>利用者名</t>
    </r>
    <r>
      <rPr>
        <b/>
        <u/>
        <sz val="12"/>
        <rFont val="ＭＳ Ｐゴシック"/>
        <family val="3"/>
        <charset val="128"/>
      </rPr>
      <t/>
    </r>
    <rPh sb="0" eb="3">
      <t>リヨウシャ</t>
    </rPh>
    <rPh sb="3" eb="4">
      <t>メイ</t>
    </rPh>
    <phoneticPr fontId="2"/>
  </si>
  <si>
    <t>　　　　年　　月　　日</t>
    <rPh sb="4" eb="5">
      <t>ネン</t>
    </rPh>
    <rPh sb="7" eb="8">
      <t>ガツ</t>
    </rPh>
    <rPh sb="10" eb="11">
      <t>ニチ</t>
    </rPh>
    <phoneticPr fontId="2"/>
  </si>
  <si>
    <t>住所</t>
    <rPh sb="0" eb="2">
      <t>ジュウショ</t>
    </rPh>
    <phoneticPr fontId="2"/>
  </si>
  <si>
    <t>居宅サービス計画作成者 氏名</t>
    <rPh sb="0" eb="2">
      <t>キョタク</t>
    </rPh>
    <rPh sb="6" eb="8">
      <t>ケイカク</t>
    </rPh>
    <rPh sb="8" eb="11">
      <t>サクセイシャ</t>
    </rPh>
    <rPh sb="12" eb="14">
      <t>シメイ</t>
    </rPh>
    <phoneticPr fontId="2"/>
  </si>
  <si>
    <t>居宅介護支援事業者・事業所名及び所在地</t>
  </si>
  <si>
    <t>居宅サービス計画作成（変更）日</t>
    <rPh sb="0" eb="2">
      <t>キョタク</t>
    </rPh>
    <rPh sb="6" eb="8">
      <t>ケイカク</t>
    </rPh>
    <rPh sb="8" eb="10">
      <t>サクセイ</t>
    </rPh>
    <rPh sb="11" eb="13">
      <t>ヘンコウ</t>
    </rPh>
    <rPh sb="14" eb="15">
      <t>ヒ</t>
    </rPh>
    <phoneticPr fontId="2"/>
  </si>
  <si>
    <t>　　　年　　　月　　　日</t>
    <phoneticPr fontId="2"/>
  </si>
  <si>
    <t>初回居宅サービス計画作成日</t>
    <rPh sb="0" eb="2">
      <t>ショカイ</t>
    </rPh>
    <rPh sb="2" eb="4">
      <t>キョタク</t>
    </rPh>
    <rPh sb="8" eb="10">
      <t>ケイカク</t>
    </rPh>
    <rPh sb="10" eb="13">
      <t>サクセイビ</t>
    </rPh>
    <phoneticPr fontId="2"/>
  </si>
  <si>
    <t>認定日</t>
    <rPh sb="0" eb="2">
      <t>ニンテイ</t>
    </rPh>
    <rPh sb="2" eb="3">
      <t>ビ</t>
    </rPh>
    <phoneticPr fontId="2"/>
  </si>
  <si>
    <t>認定の有効期間</t>
    <rPh sb="0" eb="2">
      <t>ニンテイ</t>
    </rPh>
    <rPh sb="3" eb="5">
      <t>ユウコウ</t>
    </rPh>
    <rPh sb="5" eb="7">
      <t>キカン</t>
    </rPh>
    <phoneticPr fontId="2"/>
  </si>
  <si>
    <t>要介護状態区分</t>
    <rPh sb="0" eb="3">
      <t>ヨウカイゴ</t>
    </rPh>
    <rPh sb="3" eb="5">
      <t>ジョウタイ</t>
    </rPh>
    <rPh sb="5" eb="7">
      <t>クブン</t>
    </rPh>
    <phoneticPr fontId="2"/>
  </si>
  <si>
    <t>　□要支援1　 ・　　□要支援2　　・　　□要介護1　　・　　□要介護2　　・　　□要介護3　　・　　□要介護4　　・　□要介護5</t>
    <rPh sb="2" eb="3">
      <t>ヨウ</t>
    </rPh>
    <rPh sb="3" eb="5">
      <t>シエン</t>
    </rPh>
    <rPh sb="22" eb="23">
      <t>ヨウ</t>
    </rPh>
    <rPh sb="23" eb="25">
      <t>カイゴ</t>
    </rPh>
    <rPh sb="32" eb="33">
      <t>ヨウ</t>
    </rPh>
    <rPh sb="33" eb="35">
      <t>カイゴ</t>
    </rPh>
    <rPh sb="42" eb="43">
      <t>ヨウ</t>
    </rPh>
    <rPh sb="43" eb="45">
      <t>カイゴ</t>
    </rPh>
    <rPh sb="52" eb="53">
      <t>ヨウ</t>
    </rPh>
    <rPh sb="53" eb="55">
      <t>カイゴ</t>
    </rPh>
    <rPh sb="61" eb="62">
      <t>ヨウ</t>
    </rPh>
    <rPh sb="62" eb="64">
      <t>カイゴ</t>
    </rPh>
    <phoneticPr fontId="2"/>
  </si>
  <si>
    <t>利用者及び家族の
生活に対する意向</t>
    <rPh sb="0" eb="3">
      <t>リヨウシャ</t>
    </rPh>
    <rPh sb="3" eb="4">
      <t>オヨ</t>
    </rPh>
    <rPh sb="5" eb="7">
      <t>カゾク</t>
    </rPh>
    <rPh sb="9" eb="11">
      <t>セイカツ</t>
    </rPh>
    <rPh sb="12" eb="13">
      <t>タイ</t>
    </rPh>
    <rPh sb="15" eb="17">
      <t>イコウ</t>
    </rPh>
    <phoneticPr fontId="2"/>
  </si>
  <si>
    <t>介護認定審査会の
意見及びサービス
の種類の指定</t>
    <rPh sb="0" eb="2">
      <t>カイゴ</t>
    </rPh>
    <rPh sb="2" eb="4">
      <t>ニンテイ</t>
    </rPh>
    <rPh sb="4" eb="7">
      <t>シンサカイ</t>
    </rPh>
    <rPh sb="9" eb="11">
      <t>イケン</t>
    </rPh>
    <rPh sb="11" eb="12">
      <t>オヨ</t>
    </rPh>
    <rPh sb="19" eb="21">
      <t>シュルイ</t>
    </rPh>
    <rPh sb="22" eb="24">
      <t>シテイ</t>
    </rPh>
    <phoneticPr fontId="2"/>
  </si>
  <si>
    <t>総合的な援助の方針</t>
    <rPh sb="0" eb="3">
      <t>ソウゴウテキ</t>
    </rPh>
    <rPh sb="4" eb="6">
      <t>エンジョ</t>
    </rPh>
    <rPh sb="7" eb="9">
      <t>ホウシン</t>
    </rPh>
    <phoneticPr fontId="2"/>
  </si>
  <si>
    <t>生活援助中心型の算定理由</t>
    <rPh sb="0" eb="2">
      <t>セイカツ</t>
    </rPh>
    <rPh sb="2" eb="4">
      <t>エンジョ</t>
    </rPh>
    <rPh sb="4" eb="6">
      <t>チュウシン</t>
    </rPh>
    <rPh sb="6" eb="7">
      <t>ガタ</t>
    </rPh>
    <rPh sb="8" eb="10">
      <t>サンテイ</t>
    </rPh>
    <rPh sb="10" eb="12">
      <t>リユウ</t>
    </rPh>
    <phoneticPr fontId="2"/>
  </si>
  <si>
    <t>１．一人暮らし　　　２．家族等が障害、疾病等　　　３．その他（　　　　　　　　　　　　　　　　　　　　　　　　　　　　　　　　　）</t>
    <rPh sb="2" eb="4">
      <t>ヒトリ</t>
    </rPh>
    <rPh sb="4" eb="5">
      <t>グ</t>
    </rPh>
    <rPh sb="12" eb="14">
      <t>カゾク</t>
    </rPh>
    <rPh sb="14" eb="15">
      <t>トウ</t>
    </rPh>
    <rPh sb="16" eb="18">
      <t>ショウガイ</t>
    </rPh>
    <rPh sb="19" eb="21">
      <t>シッペイ</t>
    </rPh>
    <rPh sb="21" eb="22">
      <t>トウ</t>
    </rPh>
    <rPh sb="29" eb="30">
      <t>タ</t>
    </rPh>
    <phoneticPr fontId="2"/>
  </si>
  <si>
    <t>居宅サービス計画について説明を受け、内容に同意し、交付を受けました。</t>
    <rPh sb="0" eb="2">
      <t>キョタク</t>
    </rPh>
    <rPh sb="6" eb="8">
      <t>ケイカク</t>
    </rPh>
    <rPh sb="12" eb="14">
      <t>セツメイ</t>
    </rPh>
    <rPh sb="15" eb="16">
      <t>ウ</t>
    </rPh>
    <rPh sb="18" eb="20">
      <t>ナイヨウ</t>
    </rPh>
    <rPh sb="21" eb="23">
      <t>ドウイ</t>
    </rPh>
    <rPh sb="25" eb="27">
      <t>コウフ</t>
    </rPh>
    <rPh sb="28" eb="29">
      <t>ウ</t>
    </rPh>
    <phoneticPr fontId="2"/>
  </si>
  <si>
    <t>　　　年　　　月　　　日　　　　</t>
    <rPh sb="3" eb="4">
      <t>ネン</t>
    </rPh>
    <rPh sb="7" eb="8">
      <t>ガツ</t>
    </rPh>
    <rPh sb="11" eb="12">
      <t>ニチ</t>
    </rPh>
    <phoneticPr fontId="2"/>
  </si>
  <si>
    <t>氏名　：　　　　　　　　　　　　　　　　</t>
    <phoneticPr fontId="2"/>
  </si>
  <si>
    <t>印</t>
    <phoneticPr fontId="2"/>
  </si>
  <si>
    <t>第２表</t>
    <rPh sb="0" eb="1">
      <t>ダイ</t>
    </rPh>
    <rPh sb="2" eb="3">
      <t>ヒョウ</t>
    </rPh>
    <phoneticPr fontId="2"/>
  </si>
  <si>
    <t>居宅サービス計画書（２）</t>
    <rPh sb="0" eb="2">
      <t>キョタク</t>
    </rPh>
    <rPh sb="6" eb="9">
      <t>ケイカクショ</t>
    </rPh>
    <phoneticPr fontId="2"/>
  </si>
  <si>
    <t>利用者名</t>
    <rPh sb="0" eb="3">
      <t>リヨウシャ</t>
    </rPh>
    <rPh sb="3" eb="4">
      <t>メイ</t>
    </rPh>
    <phoneticPr fontId="2"/>
  </si>
  <si>
    <t>居宅サービス計画作成者</t>
    <rPh sb="0" eb="2">
      <t>キョタク</t>
    </rPh>
    <rPh sb="6" eb="8">
      <t>ケイカク</t>
    </rPh>
    <rPh sb="8" eb="11">
      <t>サクセイシャ</t>
    </rPh>
    <phoneticPr fontId="2"/>
  </si>
  <si>
    <t>氏名</t>
    <rPh sb="0" eb="2">
      <t>シメイ</t>
    </rPh>
    <phoneticPr fontId="2"/>
  </si>
  <si>
    <t>生活全般の解決すべき課題（ニーズ）</t>
    <rPh sb="0" eb="2">
      <t>セイカツ</t>
    </rPh>
    <rPh sb="2" eb="4">
      <t>ゼンパン</t>
    </rPh>
    <rPh sb="5" eb="7">
      <t>カイケツ</t>
    </rPh>
    <rPh sb="10" eb="12">
      <t>カダイ</t>
    </rPh>
    <phoneticPr fontId="2"/>
  </si>
  <si>
    <t>援助目標</t>
    <rPh sb="0" eb="2">
      <t>エンジョ</t>
    </rPh>
    <rPh sb="2" eb="4">
      <t>モクヒョウ</t>
    </rPh>
    <phoneticPr fontId="2"/>
  </si>
  <si>
    <t>援助内容</t>
    <rPh sb="0" eb="2">
      <t>エンジョ</t>
    </rPh>
    <rPh sb="2" eb="4">
      <t>ナイヨウ</t>
    </rPh>
    <phoneticPr fontId="2"/>
  </si>
  <si>
    <t>長期目標</t>
    <rPh sb="0" eb="2">
      <t>チョウキ</t>
    </rPh>
    <rPh sb="2" eb="4">
      <t>モクヒョウ</t>
    </rPh>
    <phoneticPr fontId="2"/>
  </si>
  <si>
    <t>（期間）</t>
    <rPh sb="1" eb="3">
      <t>キカン</t>
    </rPh>
    <phoneticPr fontId="2"/>
  </si>
  <si>
    <t>短期目標</t>
    <rPh sb="0" eb="2">
      <t>タンキ</t>
    </rPh>
    <rPh sb="2" eb="4">
      <t>モクヒョウ</t>
    </rPh>
    <phoneticPr fontId="2"/>
  </si>
  <si>
    <t>※１</t>
    <phoneticPr fontId="2"/>
  </si>
  <si>
    <t>サービス種別</t>
    <rPh sb="4" eb="6">
      <t>シュベツ</t>
    </rPh>
    <phoneticPr fontId="2"/>
  </si>
  <si>
    <t>※２</t>
    <phoneticPr fontId="2"/>
  </si>
  <si>
    <t>頻度</t>
    <rPh sb="0" eb="2">
      <t>ヒンド</t>
    </rPh>
    <phoneticPr fontId="2"/>
  </si>
  <si>
    <t>期間</t>
    <rPh sb="0" eb="2">
      <t>キカン</t>
    </rPh>
    <phoneticPr fontId="2"/>
  </si>
  <si>
    <t>※１　「保険給付対象かどうかの区分」について、保険給付対象内サービスについては○印を付す。</t>
    <rPh sb="4" eb="6">
      <t>ホケン</t>
    </rPh>
    <rPh sb="6" eb="8">
      <t>キュウフ</t>
    </rPh>
    <rPh sb="8" eb="10">
      <t>タイショウ</t>
    </rPh>
    <rPh sb="15" eb="17">
      <t>クブン</t>
    </rPh>
    <rPh sb="23" eb="25">
      <t>ホケン</t>
    </rPh>
    <rPh sb="25" eb="27">
      <t>キュウフ</t>
    </rPh>
    <rPh sb="27" eb="29">
      <t>タイショウ</t>
    </rPh>
    <rPh sb="29" eb="30">
      <t>ナイ</t>
    </rPh>
    <rPh sb="40" eb="41">
      <t>シルシ</t>
    </rPh>
    <rPh sb="42" eb="43">
      <t>ツ</t>
    </rPh>
    <phoneticPr fontId="2"/>
  </si>
  <si>
    <t>※２　「当該サービス提供を行う事業所」について記入する。</t>
    <rPh sb="4" eb="6">
      <t>トウガイ</t>
    </rPh>
    <rPh sb="10" eb="12">
      <t>テイキョウ</t>
    </rPh>
    <rPh sb="13" eb="14">
      <t>オコナ</t>
    </rPh>
    <rPh sb="15" eb="18">
      <t>ジギョウショ</t>
    </rPh>
    <rPh sb="23" eb="25">
      <t>キニュウ</t>
    </rPh>
    <phoneticPr fontId="2"/>
  </si>
  <si>
    <t>第３表</t>
    <rPh sb="0" eb="1">
      <t>ダイ</t>
    </rPh>
    <rPh sb="2" eb="3">
      <t>ヒョウ</t>
    </rPh>
    <phoneticPr fontId="2"/>
  </si>
  <si>
    <t>週間サービス計画表</t>
    <rPh sb="0" eb="2">
      <t>シュウカン</t>
    </rPh>
    <rPh sb="6" eb="9">
      <t>ケイカクヒョウ</t>
    </rPh>
    <phoneticPr fontId="2"/>
  </si>
  <si>
    <t>火</t>
    <rPh sb="0" eb="1">
      <t>ヒ</t>
    </rPh>
    <phoneticPr fontId="2"/>
  </si>
  <si>
    <t>水</t>
  </si>
  <si>
    <t>木</t>
  </si>
  <si>
    <t>金</t>
  </si>
  <si>
    <t>土</t>
  </si>
  <si>
    <t>日</t>
  </si>
  <si>
    <t>主な日常生活上の活動</t>
    <rPh sb="0" eb="1">
      <t>シュ</t>
    </rPh>
    <rPh sb="2" eb="4">
      <t>ニチジョウ</t>
    </rPh>
    <rPh sb="4" eb="6">
      <t>セイカツ</t>
    </rPh>
    <rPh sb="6" eb="7">
      <t>ジョウ</t>
    </rPh>
    <rPh sb="8" eb="10">
      <t>カツドウ</t>
    </rPh>
    <phoneticPr fontId="2"/>
  </si>
  <si>
    <t>早朝</t>
    <rPh sb="0" eb="2">
      <t>ソウチョウ</t>
    </rPh>
    <phoneticPr fontId="2"/>
  </si>
  <si>
    <t>午前</t>
    <rPh sb="0" eb="2">
      <t>ゴゼン</t>
    </rPh>
    <phoneticPr fontId="2"/>
  </si>
  <si>
    <t>午後</t>
    <rPh sb="0" eb="2">
      <t>ゴゴ</t>
    </rPh>
    <phoneticPr fontId="2"/>
  </si>
  <si>
    <t>夜間</t>
    <rPh sb="0" eb="2">
      <t>ヤカン</t>
    </rPh>
    <phoneticPr fontId="2"/>
  </si>
  <si>
    <t>深夜</t>
    <rPh sb="0" eb="2">
      <t>シンヤ</t>
    </rPh>
    <phoneticPr fontId="2"/>
  </si>
  <si>
    <t>週単位以外のサービス</t>
    <rPh sb="0" eb="1">
      <t>シュウ</t>
    </rPh>
    <rPh sb="1" eb="3">
      <t>タンイ</t>
    </rPh>
    <rPh sb="3" eb="5">
      <t>イガイ</t>
    </rPh>
    <phoneticPr fontId="2"/>
  </si>
  <si>
    <t>第5表</t>
    <rPh sb="0" eb="1">
      <t>ダイ</t>
    </rPh>
    <rPh sb="2" eb="3">
      <t>ヒョウ</t>
    </rPh>
    <phoneticPr fontId="2"/>
  </si>
  <si>
    <t>居宅介護支援経過記録（簡易版）</t>
    <rPh sb="0" eb="2">
      <t>キョタク</t>
    </rPh>
    <rPh sb="2" eb="4">
      <t>カイゴ</t>
    </rPh>
    <rPh sb="4" eb="6">
      <t>シエン</t>
    </rPh>
    <rPh sb="6" eb="8">
      <t>ケイカ</t>
    </rPh>
    <rPh sb="8" eb="10">
      <t>キロク</t>
    </rPh>
    <rPh sb="11" eb="14">
      <t>カンイバン</t>
    </rPh>
    <phoneticPr fontId="2"/>
  </si>
  <si>
    <t>居宅サービス計画作成者氏名</t>
    <rPh sb="0" eb="2">
      <t>キョタク</t>
    </rPh>
    <rPh sb="6" eb="8">
      <t>ケイカク</t>
    </rPh>
    <rPh sb="8" eb="11">
      <t>サクセイシャ</t>
    </rPh>
    <rPh sb="11" eb="13">
      <t>シメイ</t>
    </rPh>
    <phoneticPr fontId="2"/>
  </si>
  <si>
    <t>年月日</t>
    <rPh sb="0" eb="3">
      <t>ネンガッピ</t>
    </rPh>
    <phoneticPr fontId="2"/>
  </si>
  <si>
    <t>内　　　　容</t>
    <rPh sb="0" eb="1">
      <t>ウチ</t>
    </rPh>
    <rPh sb="5" eb="6">
      <t>カタチ</t>
    </rPh>
    <phoneticPr fontId="2"/>
  </si>
  <si>
    <t>第４表</t>
    <rPh sb="0" eb="1">
      <t>ダイ</t>
    </rPh>
    <rPh sb="2" eb="3">
      <t>ヒョウ</t>
    </rPh>
    <phoneticPr fontId="2"/>
  </si>
  <si>
    <t>サービス担当者会議の要点</t>
    <rPh sb="4" eb="7">
      <t>タントウシャ</t>
    </rPh>
    <rPh sb="7" eb="9">
      <t>カイギ</t>
    </rPh>
    <rPh sb="10" eb="12">
      <t>ヨウテン</t>
    </rPh>
    <phoneticPr fontId="2"/>
  </si>
  <si>
    <t>居宅サービス計画作成者氏名（担当者）氏名</t>
    <rPh sb="0" eb="2">
      <t>キョタク</t>
    </rPh>
    <rPh sb="6" eb="8">
      <t>ケイカク</t>
    </rPh>
    <rPh sb="8" eb="11">
      <t>サクセイシャ</t>
    </rPh>
    <rPh sb="11" eb="13">
      <t>シメイ</t>
    </rPh>
    <rPh sb="14" eb="17">
      <t>タントウシャ</t>
    </rPh>
    <rPh sb="18" eb="20">
      <t>シメイ</t>
    </rPh>
    <phoneticPr fontId="2"/>
  </si>
  <si>
    <t>開催日</t>
    <rPh sb="0" eb="3">
      <t>カイサイビ</t>
    </rPh>
    <phoneticPr fontId="2"/>
  </si>
  <si>
    <t>年　　　　月　　　　日</t>
    <rPh sb="0" eb="1">
      <t>ネン</t>
    </rPh>
    <rPh sb="5" eb="6">
      <t>ゲツ</t>
    </rPh>
    <rPh sb="10" eb="11">
      <t>ヒ</t>
    </rPh>
    <phoneticPr fontId="2"/>
  </si>
  <si>
    <t>時間</t>
    <rPh sb="0" eb="2">
      <t>ジカン</t>
    </rPh>
    <phoneticPr fontId="2"/>
  </si>
  <si>
    <t>開催場所</t>
    <rPh sb="0" eb="2">
      <t>カイサイ</t>
    </rPh>
    <rPh sb="2" eb="4">
      <t>バショ</t>
    </rPh>
    <phoneticPr fontId="2"/>
  </si>
  <si>
    <t>会議出席者</t>
    <rPh sb="0" eb="2">
      <t>カイギ</t>
    </rPh>
    <rPh sb="2" eb="5">
      <t>シュッセキシャ</t>
    </rPh>
    <phoneticPr fontId="2"/>
  </si>
  <si>
    <t>所属（職種）</t>
    <rPh sb="0" eb="2">
      <t>ショゾク</t>
    </rPh>
    <rPh sb="3" eb="5">
      <t>ショクシュ</t>
    </rPh>
    <phoneticPr fontId="2"/>
  </si>
  <si>
    <t>検討した項目</t>
    <rPh sb="0" eb="2">
      <t>ケントウ</t>
    </rPh>
    <rPh sb="4" eb="6">
      <t>コウモク</t>
    </rPh>
    <phoneticPr fontId="2"/>
  </si>
  <si>
    <t>検討内容</t>
    <rPh sb="0" eb="2">
      <t>ケントウ</t>
    </rPh>
    <rPh sb="2" eb="4">
      <t>ナイヨウ</t>
    </rPh>
    <phoneticPr fontId="2"/>
  </si>
  <si>
    <t>結論</t>
    <rPh sb="0" eb="2">
      <t>ケツロン</t>
    </rPh>
    <phoneticPr fontId="2"/>
  </si>
  <si>
    <t>残された課題</t>
    <rPh sb="0" eb="1">
      <t>ノコ</t>
    </rPh>
    <rPh sb="4" eb="6">
      <t>カダイ</t>
    </rPh>
    <phoneticPr fontId="2"/>
  </si>
  <si>
    <t>（次回の開催時期）</t>
    <rPh sb="1" eb="3">
      <t>ジカイ</t>
    </rPh>
    <rPh sb="4" eb="6">
      <t>カイサイ</t>
    </rPh>
    <rPh sb="6" eb="8">
      <t>ジキ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</si>
</sst>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
    <numFmt numFmtId="177" formatCode="aaa"/>
    <numFmt numFmtId="178" formatCode="[$-411]ggge&quot;年&quot;m&quot;月&quot;d&quot;日&quot;;@"/>
  </numFmts>
  <fonts count="21"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4"/>
      <name val="ＭＳ Ｐゴシック"/>
      <family val="3"/>
      <charset val="128"/>
    </font>
    <font>
      <sz val="9"/>
      <name val="ＭＳ Ｐゴシック"/>
      <family val="3"/>
      <charset val="128"/>
    </font>
    <font>
      <b/>
      <sz val="12"/>
      <name val="ＭＳ Ｐゴシック"/>
      <family val="3"/>
      <charset val="128"/>
    </font>
    <font>
      <sz val="10"/>
      <name val="ＭＳ Ｐゴシック"/>
      <family val="3"/>
      <charset val="128"/>
    </font>
    <font>
      <sz val="5"/>
      <name val="ＭＳ Ｐゴシック"/>
      <family val="3"/>
      <charset val="128"/>
    </font>
    <font>
      <b/>
      <sz val="10"/>
      <name val="ＭＳ Ｐゴシック"/>
      <family val="3"/>
      <charset val="128"/>
    </font>
    <font>
      <sz val="8"/>
      <name val="ＭＳ Ｐゴシック"/>
      <family val="3"/>
      <charset val="128"/>
    </font>
    <font>
      <sz val="7"/>
      <name val="ＭＳ Ｐゴシック"/>
      <family val="3"/>
      <charset val="128"/>
    </font>
    <font>
      <b/>
      <sz val="9"/>
      <color indexed="81"/>
      <name val="ＭＳ Ｐゴシック"/>
      <family val="3"/>
      <charset val="128"/>
    </font>
    <font>
      <sz val="9"/>
      <color indexed="81"/>
      <name val="ＭＳ Ｐゴシック"/>
      <family val="3"/>
      <charset val="128"/>
    </font>
    <font>
      <b/>
      <sz val="12"/>
      <color rgb="FFFF0000"/>
      <name val="ＭＳ Ｐゴシック"/>
      <family val="3"/>
      <charset val="128"/>
    </font>
    <font>
      <sz val="10"/>
      <color theme="1"/>
      <name val="ＭＳ Ｐゴシック"/>
      <family val="3"/>
      <charset val="128"/>
    </font>
    <font>
      <b/>
      <sz val="18"/>
      <name val="ＭＳ Ｐゴシック"/>
      <family val="3"/>
      <charset val="128"/>
    </font>
    <font>
      <b/>
      <u/>
      <sz val="12"/>
      <name val="ＭＳ Ｐゴシック"/>
      <family val="3"/>
      <charset val="128"/>
    </font>
    <font>
      <b/>
      <sz val="20"/>
      <name val="ＭＳ Ｐゴシック"/>
      <family val="3"/>
      <charset val="128"/>
    </font>
    <font>
      <sz val="12"/>
      <name val="ＭＳ Ｐゴシック"/>
      <family val="3"/>
      <charset val="128"/>
    </font>
    <font>
      <b/>
      <sz val="13"/>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9" tint="0.79998168889431442"/>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diagonalUp="1">
      <left/>
      <right style="thin">
        <color indexed="64"/>
      </right>
      <top/>
      <bottom style="medium">
        <color indexed="64"/>
      </bottom>
      <diagonal style="thin">
        <color indexed="64"/>
      </diagonal>
    </border>
    <border>
      <left style="thin">
        <color indexed="64"/>
      </left>
      <right style="thin">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style="thin">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medium">
        <color indexed="64"/>
      </left>
      <right/>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xf numFmtId="38" fontId="1" fillId="0" borderId="0" applyFont="0" applyFill="0" applyBorder="0" applyAlignment="0" applyProtection="0"/>
  </cellStyleXfs>
  <cellXfs count="674">
    <xf numFmtId="0" fontId="0" fillId="0" borderId="0" xfId="0"/>
    <xf numFmtId="0" fontId="7" fillId="0" borderId="0" xfId="0" applyFont="1" applyAlignment="1">
      <alignment vertical="center"/>
    </xf>
    <xf numFmtId="0" fontId="5" fillId="0" borderId="1" xfId="0" applyFont="1" applyBorder="1" applyAlignment="1">
      <alignment horizontal="center" vertical="center"/>
    </xf>
    <xf numFmtId="0" fontId="7" fillId="0" borderId="2" xfId="0" applyFont="1" applyBorder="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righ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0" xfId="0" applyFont="1" applyAlignment="1">
      <alignment horizontal="center" vertical="center"/>
    </xf>
    <xf numFmtId="0" fontId="7" fillId="0" borderId="12" xfId="0" applyFont="1" applyBorder="1" applyAlignment="1">
      <alignment vertical="center"/>
    </xf>
    <xf numFmtId="0" fontId="11" fillId="0" borderId="12" xfId="0" applyFont="1" applyBorder="1" applyAlignment="1">
      <alignment horizontal="left" vertical="center"/>
    </xf>
    <xf numFmtId="0" fontId="7" fillId="0" borderId="13" xfId="0" applyFont="1" applyBorder="1" applyAlignment="1">
      <alignment horizontal="center" vertical="center"/>
    </xf>
    <xf numFmtId="0" fontId="7" fillId="0" borderId="14" xfId="0" applyFont="1" applyBorder="1" applyAlignment="1">
      <alignment vertical="center"/>
    </xf>
    <xf numFmtId="0" fontId="7" fillId="0" borderId="13" xfId="0" applyFont="1" applyBorder="1" applyAlignment="1">
      <alignment vertical="center"/>
    </xf>
    <xf numFmtId="0" fontId="7" fillId="0" borderId="15" xfId="0" applyFont="1" applyBorder="1" applyAlignment="1">
      <alignment vertical="center"/>
    </xf>
    <xf numFmtId="0" fontId="11" fillId="0" borderId="15" xfId="0" applyFont="1" applyBorder="1" applyAlignment="1">
      <alignment horizontal="left" vertical="center"/>
    </xf>
    <xf numFmtId="0" fontId="7" fillId="0" borderId="16" xfId="0" applyFont="1" applyBorder="1" applyAlignment="1">
      <alignment vertical="center"/>
    </xf>
    <xf numFmtId="0" fontId="5" fillId="0" borderId="0" xfId="0" applyFont="1"/>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20" fontId="7" fillId="0" borderId="11" xfId="0" applyNumberFormat="1" applyFont="1" applyBorder="1" applyAlignment="1">
      <alignment horizontal="center" vertical="center"/>
    </xf>
    <xf numFmtId="20" fontId="7" fillId="0" borderId="20" xfId="0" applyNumberFormat="1" applyFont="1" applyBorder="1" applyAlignment="1">
      <alignment vertical="center"/>
    </xf>
    <xf numFmtId="20" fontId="7" fillId="0" borderId="12" xfId="0" applyNumberFormat="1" applyFont="1" applyBorder="1" applyAlignment="1">
      <alignment horizontal="center" vertical="center"/>
    </xf>
    <xf numFmtId="20" fontId="7" fillId="0" borderId="21" xfId="0" applyNumberFormat="1" applyFont="1" applyBorder="1" applyAlignment="1">
      <alignment vertical="center"/>
    </xf>
    <xf numFmtId="0" fontId="5" fillId="0" borderId="0" xfId="0" applyFont="1" applyAlignment="1">
      <alignment vertical="center"/>
    </xf>
    <xf numFmtId="0" fontId="10" fillId="0" borderId="1" xfId="0" applyFont="1" applyBorder="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0" fontId="9" fillId="0" borderId="0" xfId="0" applyFont="1" applyAlignment="1">
      <alignment vertical="center"/>
    </xf>
    <xf numFmtId="0" fontId="2" fillId="0" borderId="22" xfId="0" applyFont="1" applyBorder="1" applyAlignment="1">
      <alignment horizontal="center" vertical="center" wrapText="1"/>
    </xf>
    <xf numFmtId="0" fontId="11" fillId="0" borderId="22" xfId="0" applyFont="1" applyBorder="1" applyAlignment="1">
      <alignment horizontal="center" vertical="center" wrapText="1"/>
    </xf>
    <xf numFmtId="0" fontId="7" fillId="2" borderId="9" xfId="0" applyFont="1" applyFill="1" applyBorder="1" applyAlignment="1">
      <alignment vertical="center"/>
    </xf>
    <xf numFmtId="0" fontId="7" fillId="2" borderId="10" xfId="0" applyFont="1" applyFill="1" applyBorder="1" applyAlignment="1">
      <alignment vertical="center"/>
    </xf>
    <xf numFmtId="0" fontId="7" fillId="2" borderId="11" xfId="0" applyFont="1" applyFill="1" applyBorder="1" applyAlignment="1">
      <alignment vertical="center"/>
    </xf>
    <xf numFmtId="0" fontId="7" fillId="2" borderId="0" xfId="0" applyFont="1" applyFill="1" applyAlignment="1">
      <alignment horizontal="center" vertical="center"/>
    </xf>
    <xf numFmtId="0" fontId="7" fillId="2" borderId="0" xfId="0" applyFont="1" applyFill="1" applyAlignment="1">
      <alignment vertical="center"/>
    </xf>
    <xf numFmtId="0" fontId="7" fillId="2" borderId="12" xfId="0" applyFont="1" applyFill="1" applyBorder="1" applyAlignment="1">
      <alignment vertical="center"/>
    </xf>
    <xf numFmtId="0" fontId="11" fillId="2" borderId="12" xfId="0" applyFont="1" applyFill="1" applyBorder="1" applyAlignment="1">
      <alignment horizontal="left" vertical="center"/>
    </xf>
    <xf numFmtId="0" fontId="7" fillId="2" borderId="13" xfId="0" applyFont="1" applyFill="1" applyBorder="1" applyAlignment="1">
      <alignment horizontal="center" vertical="center"/>
    </xf>
    <xf numFmtId="0" fontId="7" fillId="2" borderId="14" xfId="0" applyFont="1" applyFill="1" applyBorder="1" applyAlignment="1">
      <alignment vertical="center"/>
    </xf>
    <xf numFmtId="0" fontId="7" fillId="2" borderId="13" xfId="0" applyFont="1" applyFill="1" applyBorder="1" applyAlignment="1">
      <alignment vertical="center"/>
    </xf>
    <xf numFmtId="0" fontId="7" fillId="2" borderId="15" xfId="0" applyFont="1" applyFill="1" applyBorder="1" applyAlignment="1">
      <alignment vertical="center"/>
    </xf>
    <xf numFmtId="0" fontId="11" fillId="2" borderId="15" xfId="0" applyFont="1" applyFill="1" applyBorder="1" applyAlignment="1">
      <alignment horizontal="left" vertical="center"/>
    </xf>
    <xf numFmtId="0" fontId="7" fillId="2" borderId="16" xfId="0" applyFont="1" applyFill="1" applyBorder="1" applyAlignment="1">
      <alignment vertical="center"/>
    </xf>
    <xf numFmtId="38" fontId="5" fillId="2" borderId="1" xfId="1" applyFont="1" applyFill="1" applyBorder="1" applyAlignment="1">
      <alignment horizontal="right" vertical="center"/>
    </xf>
    <xf numFmtId="0" fontId="5" fillId="2" borderId="1" xfId="0" applyFont="1" applyFill="1" applyBorder="1" applyAlignment="1">
      <alignment horizontal="right" vertical="center"/>
    </xf>
    <xf numFmtId="0" fontId="5" fillId="2" borderId="0" xfId="0" applyFont="1" applyFill="1" applyAlignment="1">
      <alignment vertical="center"/>
    </xf>
    <xf numFmtId="0" fontId="5" fillId="0" borderId="0" xfId="0" applyFont="1" applyAlignment="1">
      <alignment horizontal="center" vertical="center"/>
    </xf>
    <xf numFmtId="0" fontId="7" fillId="3" borderId="0" xfId="0" applyFont="1" applyFill="1" applyAlignment="1" applyProtection="1">
      <alignment vertical="center"/>
      <protection locked="0"/>
    </xf>
    <xf numFmtId="0" fontId="7" fillId="3" borderId="13" xfId="0" applyFont="1" applyFill="1" applyBorder="1" applyAlignment="1" applyProtection="1">
      <alignment vertical="center"/>
      <protection locked="0"/>
    </xf>
    <xf numFmtId="0" fontId="5" fillId="3" borderId="1" xfId="0" applyFont="1" applyFill="1" applyBorder="1" applyAlignment="1" applyProtection="1">
      <alignment horizontal="right" vertical="center"/>
      <protection locked="0"/>
    </xf>
    <xf numFmtId="38" fontId="5" fillId="3" borderId="1" xfId="1" applyFont="1" applyFill="1" applyBorder="1" applyAlignment="1" applyProtection="1">
      <alignment vertical="center"/>
      <protection locked="0"/>
    </xf>
    <xf numFmtId="0" fontId="5" fillId="3" borderId="1" xfId="0" applyFont="1" applyFill="1" applyBorder="1" applyAlignment="1" applyProtection="1">
      <alignment vertical="center"/>
      <protection locked="0"/>
    </xf>
    <xf numFmtId="2" fontId="5" fillId="3" borderId="1" xfId="0" applyNumberFormat="1" applyFont="1" applyFill="1" applyBorder="1" applyAlignment="1" applyProtection="1">
      <alignment horizontal="right" vertical="center"/>
      <protection locked="0"/>
    </xf>
    <xf numFmtId="38" fontId="5" fillId="3" borderId="1" xfId="1" applyFont="1" applyFill="1" applyBorder="1" applyAlignment="1" applyProtection="1">
      <alignment horizontal="right" vertical="center"/>
      <protection locked="0"/>
    </xf>
    <xf numFmtId="38" fontId="5" fillId="3" borderId="4" xfId="1" applyFont="1" applyFill="1" applyBorder="1" applyAlignment="1" applyProtection="1">
      <alignment horizontal="right" vertical="center"/>
      <protection locked="0"/>
    </xf>
    <xf numFmtId="38" fontId="5" fillId="3" borderId="23" xfId="1" applyFont="1" applyFill="1" applyBorder="1" applyAlignment="1" applyProtection="1">
      <alignment horizontal="right" vertical="center"/>
      <protection locked="0"/>
    </xf>
    <xf numFmtId="38" fontId="5" fillId="3" borderId="24" xfId="1" applyFont="1" applyFill="1" applyBorder="1" applyAlignment="1">
      <alignment vertical="center"/>
    </xf>
    <xf numFmtId="38" fontId="5" fillId="3" borderId="25" xfId="1" applyFont="1" applyFill="1" applyBorder="1" applyAlignment="1">
      <alignment vertical="center"/>
    </xf>
    <xf numFmtId="38" fontId="5" fillId="3" borderId="26" xfId="1" applyFont="1" applyFill="1" applyBorder="1" applyAlignment="1">
      <alignment vertical="center"/>
    </xf>
    <xf numFmtId="38" fontId="5" fillId="3" borderId="27" xfId="1" applyFont="1" applyFill="1" applyBorder="1" applyAlignment="1">
      <alignment vertical="center"/>
    </xf>
    <xf numFmtId="38" fontId="5" fillId="3" borderId="24" xfId="1" applyFont="1" applyFill="1" applyBorder="1" applyAlignment="1" applyProtection="1">
      <alignment vertical="center"/>
      <protection locked="0"/>
    </xf>
    <xf numFmtId="38" fontId="5" fillId="3" borderId="3" xfId="1" applyFont="1" applyFill="1" applyBorder="1" applyAlignment="1" applyProtection="1">
      <alignment vertical="center"/>
      <protection locked="0"/>
    </xf>
    <xf numFmtId="38" fontId="5" fillId="3" borderId="3" xfId="1" applyFont="1" applyFill="1" applyBorder="1" applyAlignment="1">
      <alignment vertical="center"/>
    </xf>
    <xf numFmtId="38" fontId="5" fillId="3" borderId="28" xfId="1" applyFont="1" applyFill="1" applyBorder="1" applyAlignment="1" applyProtection="1">
      <alignment vertical="center"/>
      <protection locked="0"/>
    </xf>
    <xf numFmtId="38" fontId="5" fillId="3" borderId="29" xfId="1" applyFont="1" applyFill="1" applyBorder="1" applyAlignment="1" applyProtection="1">
      <alignment vertical="center"/>
      <protection locked="0"/>
    </xf>
    <xf numFmtId="38" fontId="5" fillId="3" borderId="28" xfId="1" applyFont="1" applyFill="1" applyBorder="1" applyAlignment="1">
      <alignment vertical="center"/>
    </xf>
    <xf numFmtId="38" fontId="5" fillId="3" borderId="29" xfId="1" applyFont="1" applyFill="1" applyBorder="1" applyAlignment="1">
      <alignment vertical="center"/>
    </xf>
    <xf numFmtId="0" fontId="5" fillId="3" borderId="23" xfId="0" applyFont="1" applyFill="1" applyBorder="1" applyAlignment="1" applyProtection="1">
      <alignment vertical="center"/>
      <protection locked="0"/>
    </xf>
    <xf numFmtId="38" fontId="5" fillId="3" borderId="23" xfId="1" applyFont="1" applyFill="1" applyBorder="1" applyAlignment="1" applyProtection="1">
      <alignment vertical="center"/>
      <protection locked="0"/>
    </xf>
    <xf numFmtId="0" fontId="5" fillId="3" borderId="23" xfId="0" applyFont="1" applyFill="1" applyBorder="1" applyAlignment="1" applyProtection="1">
      <alignment horizontal="right" vertical="center"/>
      <protection locked="0"/>
    </xf>
    <xf numFmtId="0" fontId="5" fillId="2" borderId="23" xfId="0" applyFont="1" applyFill="1" applyBorder="1" applyAlignment="1">
      <alignment horizontal="right" vertical="center"/>
    </xf>
    <xf numFmtId="38" fontId="5" fillId="2" borderId="23" xfId="1" applyFont="1" applyFill="1" applyBorder="1" applyAlignment="1">
      <alignment horizontal="right" vertical="center"/>
    </xf>
    <xf numFmtId="2" fontId="5" fillId="3" borderId="23" xfId="0" applyNumberFormat="1" applyFont="1" applyFill="1" applyBorder="1" applyAlignment="1" applyProtection="1">
      <alignment horizontal="right" vertical="center"/>
      <protection locked="0"/>
    </xf>
    <xf numFmtId="0" fontId="11" fillId="2" borderId="30" xfId="0" applyFont="1" applyFill="1" applyBorder="1" applyAlignment="1">
      <alignment vertical="center" wrapText="1"/>
    </xf>
    <xf numFmtId="0" fontId="11" fillId="2" borderId="30" xfId="0" applyFont="1" applyFill="1" applyBorder="1" applyAlignment="1">
      <alignment horizontal="left" vertical="center" wrapText="1"/>
    </xf>
    <xf numFmtId="0" fontId="11" fillId="2" borderId="30" xfId="0" applyFont="1" applyFill="1" applyBorder="1" applyAlignment="1" applyProtection="1">
      <alignment horizontal="left" vertical="center" wrapText="1"/>
      <protection locked="0"/>
    </xf>
    <xf numFmtId="0" fontId="11" fillId="2" borderId="31" xfId="0" applyFont="1" applyFill="1" applyBorder="1" applyAlignment="1" applyProtection="1">
      <alignment horizontal="left" vertical="center" wrapText="1"/>
      <protection locked="0"/>
    </xf>
    <xf numFmtId="0" fontId="5" fillId="0" borderId="32" xfId="0" applyFont="1" applyBorder="1" applyAlignment="1">
      <alignment horizontal="center" vertical="center"/>
    </xf>
    <xf numFmtId="0" fontId="10" fillId="0" borderId="33" xfId="0" applyFont="1" applyBorder="1" applyAlignment="1">
      <alignment horizontal="right" vertical="center"/>
    </xf>
    <xf numFmtId="38" fontId="5" fillId="0" borderId="33" xfId="1" applyFont="1" applyBorder="1" applyAlignment="1">
      <alignment horizontal="right" vertical="center"/>
    </xf>
    <xf numFmtId="0" fontId="5" fillId="0" borderId="34" xfId="0" applyFont="1" applyBorder="1" applyAlignment="1">
      <alignment horizontal="right" vertical="center"/>
    </xf>
    <xf numFmtId="0" fontId="5" fillId="0" borderId="35" xfId="0" applyFont="1" applyBorder="1" applyAlignment="1">
      <alignment horizontal="center" vertical="center"/>
    </xf>
    <xf numFmtId="0" fontId="10" fillId="0" borderId="14" xfId="0" applyFont="1" applyBorder="1" applyAlignment="1">
      <alignment horizontal="left" vertical="center"/>
    </xf>
    <xf numFmtId="0" fontId="10" fillId="0" borderId="13" xfId="0" applyFont="1" applyBorder="1" applyAlignment="1">
      <alignment horizontal="left" vertical="center"/>
    </xf>
    <xf numFmtId="0" fontId="10" fillId="0" borderId="15" xfId="0" applyFont="1" applyBorder="1" applyAlignment="1">
      <alignment horizontal="left" vertical="center"/>
    </xf>
    <xf numFmtId="38" fontId="5" fillId="0" borderId="36" xfId="1" applyFont="1" applyBorder="1" applyAlignment="1">
      <alignment vertical="center"/>
    </xf>
    <xf numFmtId="38" fontId="5" fillId="0" borderId="37" xfId="1" applyFont="1" applyBorder="1" applyAlignment="1">
      <alignment vertical="center"/>
    </xf>
    <xf numFmtId="177" fontId="5" fillId="2" borderId="6" xfId="0" applyNumberFormat="1" applyFont="1" applyFill="1" applyBorder="1" applyAlignment="1" applyProtection="1">
      <alignment horizontal="center" vertical="center"/>
      <protection locked="0"/>
    </xf>
    <xf numFmtId="176" fontId="5" fillId="0" borderId="5" xfId="0" applyNumberFormat="1" applyFont="1" applyBorder="1" applyAlignment="1">
      <alignment horizontal="center" vertical="center"/>
    </xf>
    <xf numFmtId="177" fontId="5" fillId="0" borderId="5" xfId="0" applyNumberFormat="1" applyFont="1" applyBorder="1" applyAlignment="1">
      <alignment horizontal="center" vertical="center"/>
    </xf>
    <xf numFmtId="0" fontId="7" fillId="3" borderId="17" xfId="0" applyFont="1" applyFill="1" applyBorder="1" applyAlignment="1" applyProtection="1">
      <alignment horizontal="center" vertical="center"/>
      <protection locked="0"/>
    </xf>
    <xf numFmtId="0" fontId="7" fillId="3" borderId="18" xfId="0" applyFont="1" applyFill="1" applyBorder="1" applyAlignment="1" applyProtection="1">
      <alignment horizontal="center" vertical="center"/>
      <protection locked="0"/>
    </xf>
    <xf numFmtId="0" fontId="7" fillId="3" borderId="19" xfId="0" applyFont="1" applyFill="1" applyBorder="1" applyAlignment="1" applyProtection="1">
      <alignment horizontal="center" vertical="center"/>
      <protection locked="0"/>
    </xf>
    <xf numFmtId="0" fontId="7" fillId="2" borderId="11" xfId="0" applyFont="1" applyFill="1" applyBorder="1" applyAlignment="1" applyProtection="1">
      <alignment horizontal="center" vertical="center"/>
      <protection locked="0"/>
    </xf>
    <xf numFmtId="0" fontId="7" fillId="3" borderId="38" xfId="0" applyFont="1" applyFill="1" applyBorder="1" applyAlignment="1" applyProtection="1">
      <alignment horizontal="center" vertical="center"/>
      <protection locked="0"/>
    </xf>
    <xf numFmtId="0" fontId="7" fillId="3" borderId="6"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7" fillId="0" borderId="0" xfId="0" applyFont="1" applyAlignment="1" applyProtection="1">
      <alignment vertical="center"/>
      <protection locked="0"/>
    </xf>
    <xf numFmtId="0" fontId="14" fillId="0" borderId="0" xfId="0" applyFont="1" applyAlignment="1" applyProtection="1">
      <alignment vertical="center"/>
      <protection locked="0"/>
    </xf>
    <xf numFmtId="0" fontId="7" fillId="0" borderId="39" xfId="0" applyFont="1" applyBorder="1" applyAlignment="1">
      <alignment vertical="center"/>
    </xf>
    <xf numFmtId="0" fontId="7" fillId="0" borderId="3" xfId="0" applyFont="1" applyBorder="1" applyAlignment="1">
      <alignment vertical="center"/>
    </xf>
    <xf numFmtId="0" fontId="7" fillId="0" borderId="38" xfId="0" applyFont="1" applyBorder="1" applyAlignment="1">
      <alignment horizontal="center" vertical="center"/>
    </xf>
    <xf numFmtId="0" fontId="7" fillId="0" borderId="29" xfId="0" applyFont="1" applyBorder="1" applyAlignment="1">
      <alignment horizontal="center" vertical="center"/>
    </xf>
    <xf numFmtId="176" fontId="5" fillId="2" borderId="5" xfId="0" applyNumberFormat="1" applyFont="1" applyFill="1" applyBorder="1" applyAlignment="1">
      <alignment horizontal="center" vertical="center"/>
    </xf>
    <xf numFmtId="176" fontId="5" fillId="2" borderId="6" xfId="0" applyNumberFormat="1" applyFont="1" applyFill="1" applyBorder="1" applyAlignment="1">
      <alignment horizontal="center" vertical="center"/>
    </xf>
    <xf numFmtId="177" fontId="5" fillId="2" borderId="6" xfId="0" applyNumberFormat="1" applyFont="1" applyFill="1" applyBorder="1" applyAlignment="1">
      <alignment horizontal="center" vertical="center"/>
    </xf>
    <xf numFmtId="0" fontId="7" fillId="2" borderId="20" xfId="0" applyFont="1" applyFill="1" applyBorder="1" applyAlignment="1" applyProtection="1">
      <alignment vertical="center"/>
      <protection locked="0"/>
    </xf>
    <xf numFmtId="176" fontId="5" fillId="2" borderId="6" xfId="0" applyNumberFormat="1" applyFont="1" applyFill="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14" fillId="3" borderId="0" xfId="0" applyFont="1" applyFill="1" applyAlignment="1" applyProtection="1">
      <alignment vertical="center"/>
      <protection locked="0"/>
    </xf>
    <xf numFmtId="0" fontId="5" fillId="3" borderId="1" xfId="1" applyNumberFormat="1" applyFont="1" applyFill="1" applyBorder="1" applyAlignment="1" applyProtection="1">
      <alignment vertical="center"/>
      <protection locked="0"/>
    </xf>
    <xf numFmtId="0" fontId="5" fillId="0" borderId="0" xfId="0" applyFont="1" applyAlignment="1" applyProtection="1">
      <alignment vertical="center"/>
      <protection locked="0"/>
    </xf>
    <xf numFmtId="0" fontId="5" fillId="2" borderId="0" xfId="0" applyFont="1" applyFill="1" applyAlignment="1" applyProtection="1">
      <alignment vertical="center"/>
      <protection locked="0"/>
    </xf>
    <xf numFmtId="0" fontId="7" fillId="0" borderId="0" xfId="0" applyFont="1" applyAlignment="1" applyProtection="1">
      <alignment horizontal="right" vertical="center"/>
      <protection locked="0"/>
    </xf>
    <xf numFmtId="0" fontId="7" fillId="0" borderId="0" xfId="0" applyFont="1" applyAlignment="1" applyProtection="1">
      <alignment horizontal="center" vertical="center"/>
      <protection locked="0"/>
    </xf>
    <xf numFmtId="0" fontId="9" fillId="0" borderId="0" xfId="0" applyFont="1" applyAlignment="1" applyProtection="1">
      <alignment horizontal="right" vertical="center"/>
      <protection locked="0"/>
    </xf>
    <xf numFmtId="0" fontId="9" fillId="0" borderId="0" xfId="0" applyFont="1" applyAlignment="1" applyProtection="1">
      <alignment horizontal="center" vertical="center"/>
      <protection locked="0"/>
    </xf>
    <xf numFmtId="0" fontId="9" fillId="0" borderId="0" xfId="0" applyFont="1" applyAlignment="1" applyProtection="1">
      <alignment horizontal="left" vertical="center"/>
      <protection locked="0"/>
    </xf>
    <xf numFmtId="0" fontId="7" fillId="2" borderId="8" xfId="0" applyFont="1" applyFill="1" applyBorder="1" applyAlignment="1" applyProtection="1">
      <alignment horizontal="right" vertical="center"/>
      <protection locked="0"/>
    </xf>
    <xf numFmtId="0" fontId="0" fillId="0" borderId="76" xfId="0" applyBorder="1" applyAlignment="1" applyProtection="1">
      <alignment horizontal="center" vertical="center"/>
      <protection locked="0"/>
    </xf>
    <xf numFmtId="0" fontId="11" fillId="3" borderId="45" xfId="0" applyFont="1" applyFill="1" applyBorder="1" applyAlignment="1">
      <alignment horizontal="center" vertical="center"/>
    </xf>
    <xf numFmtId="0" fontId="11" fillId="3" borderId="0" xfId="0" applyFont="1" applyFill="1" applyAlignment="1">
      <alignment horizontal="center" vertical="center"/>
    </xf>
    <xf numFmtId="0" fontId="11" fillId="3" borderId="14" xfId="0" applyFont="1" applyFill="1" applyBorder="1" applyAlignment="1">
      <alignment horizontal="center" vertical="center"/>
    </xf>
    <xf numFmtId="0" fontId="11" fillId="3" borderId="13"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43" xfId="0" applyFont="1" applyFill="1" applyBorder="1" applyAlignment="1">
      <alignment horizontal="center" vertical="center"/>
    </xf>
    <xf numFmtId="0" fontId="7" fillId="3" borderId="40" xfId="0" applyFont="1" applyFill="1" applyBorder="1" applyAlignment="1">
      <alignment horizontal="center" vertical="center"/>
    </xf>
    <xf numFmtId="0" fontId="9" fillId="3" borderId="0" xfId="0" applyFont="1" applyFill="1" applyAlignment="1" applyProtection="1">
      <alignment horizontal="center" vertical="center"/>
      <protection locked="0"/>
    </xf>
    <xf numFmtId="0" fontId="7" fillId="4" borderId="43" xfId="0" applyFont="1" applyFill="1" applyBorder="1" applyAlignment="1" applyProtection="1">
      <alignment horizontal="center" vertical="center"/>
      <protection locked="0"/>
    </xf>
    <xf numFmtId="0" fontId="7" fillId="4" borderId="56" xfId="0" applyFont="1" applyFill="1" applyBorder="1" applyAlignment="1" applyProtection="1">
      <alignment horizontal="center" vertical="center"/>
      <protection locked="0"/>
    </xf>
    <xf numFmtId="0" fontId="7" fillId="3" borderId="10" xfId="0" applyFont="1" applyFill="1" applyBorder="1" applyAlignment="1" applyProtection="1">
      <alignment horizontal="center" vertical="center"/>
      <protection locked="0"/>
    </xf>
    <xf numFmtId="0" fontId="7" fillId="3" borderId="11" xfId="0" applyFont="1" applyFill="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43" xfId="0" applyFont="1" applyBorder="1" applyAlignment="1" applyProtection="1">
      <alignment horizontal="center" vertical="center"/>
      <protection locked="0"/>
    </xf>
    <xf numFmtId="0" fontId="7" fillId="0" borderId="40"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3" borderId="64" xfId="0" applyFont="1" applyFill="1" applyBorder="1" applyAlignment="1" applyProtection="1">
      <alignment horizontal="center" vertical="center"/>
      <protection locked="0"/>
    </xf>
    <xf numFmtId="0" fontId="7" fillId="3" borderId="6" xfId="0" applyFont="1" applyFill="1" applyBorder="1" applyAlignment="1" applyProtection="1">
      <alignment horizontal="center" vertical="center"/>
      <protection locked="0"/>
    </xf>
    <xf numFmtId="0" fontId="7" fillId="3" borderId="65"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locked="0"/>
    </xf>
    <xf numFmtId="0" fontId="7" fillId="2" borderId="22" xfId="0" applyFont="1" applyFill="1" applyBorder="1" applyAlignment="1">
      <alignment horizontal="left" vertical="center"/>
    </xf>
    <xf numFmtId="0" fontId="7" fillId="2" borderId="1" xfId="0" applyFont="1" applyFill="1" applyBorder="1" applyAlignment="1">
      <alignment horizontal="left" vertical="center"/>
    </xf>
    <xf numFmtId="0" fontId="7" fillId="2" borderId="22" xfId="0" applyFont="1" applyFill="1" applyBorder="1" applyAlignment="1">
      <alignment horizontal="center" vertical="center"/>
    </xf>
    <xf numFmtId="0" fontId="7" fillId="2" borderId="1" xfId="0" applyFont="1" applyFill="1" applyBorder="1" applyAlignment="1">
      <alignment horizontal="center" vertical="center"/>
    </xf>
    <xf numFmtId="0" fontId="7" fillId="3" borderId="63"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7" fillId="3" borderId="22" xfId="0" applyFont="1" applyFill="1" applyBorder="1" applyAlignment="1" applyProtection="1">
      <alignment horizontal="left" vertical="center"/>
      <protection locked="0"/>
    </xf>
    <xf numFmtId="0" fontId="7" fillId="3" borderId="1" xfId="0" applyFont="1" applyFill="1" applyBorder="1" applyAlignment="1" applyProtection="1">
      <alignment horizontal="left" vertical="center"/>
      <protection locked="0"/>
    </xf>
    <xf numFmtId="0" fontId="7" fillId="0" borderId="0" xfId="0" applyFont="1" applyAlignment="1">
      <alignment horizontal="center" vertical="center"/>
    </xf>
    <xf numFmtId="0" fontId="7" fillId="3" borderId="45" xfId="0" applyFont="1" applyFill="1" applyBorder="1" applyAlignment="1" applyProtection="1">
      <alignment horizontal="center" vertical="center"/>
      <protection locked="0"/>
    </xf>
    <xf numFmtId="0" fontId="7" fillId="3" borderId="0" xfId="0" applyFont="1" applyFill="1" applyAlignment="1" applyProtection="1">
      <alignment horizontal="center" vertical="center"/>
      <protection locked="0"/>
    </xf>
    <xf numFmtId="0" fontId="7" fillId="3" borderId="48" xfId="0" applyFont="1" applyFill="1" applyBorder="1" applyAlignment="1" applyProtection="1">
      <alignment horizontal="center" vertical="center"/>
      <protection locked="0"/>
    </xf>
    <xf numFmtId="0" fontId="7" fillId="3" borderId="40" xfId="0" applyFont="1" applyFill="1" applyBorder="1" applyAlignment="1" applyProtection="1">
      <alignment horizontal="center" vertical="center"/>
      <protection locked="0"/>
    </xf>
    <xf numFmtId="0" fontId="7" fillId="2" borderId="49" xfId="0" applyFont="1" applyFill="1" applyBorder="1" applyAlignment="1">
      <alignment horizontal="center" vertical="center"/>
    </xf>
    <xf numFmtId="0" fontId="7" fillId="2" borderId="8" xfId="0" applyFont="1" applyFill="1" applyBorder="1" applyAlignment="1">
      <alignment horizontal="center" vertical="center"/>
    </xf>
    <xf numFmtId="0" fontId="8" fillId="4" borderId="60" xfId="0" applyFont="1" applyFill="1" applyBorder="1" applyAlignment="1">
      <alignment horizontal="center" vertical="top"/>
    </xf>
    <xf numFmtId="0" fontId="8" fillId="4" borderId="61" xfId="0" applyFont="1" applyFill="1" applyBorder="1" applyAlignment="1">
      <alignment horizontal="center" vertical="top"/>
    </xf>
    <xf numFmtId="0" fontId="15" fillId="3" borderId="6" xfId="0" applyFont="1" applyFill="1"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1" fillId="3"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3" borderId="43" xfId="0" applyFont="1" applyFill="1" applyBorder="1" applyAlignment="1" applyProtection="1">
      <alignment horizontal="center" vertical="center"/>
      <protection locked="0"/>
    </xf>
    <xf numFmtId="0" fontId="1" fillId="3" borderId="40" xfId="0" applyFont="1" applyFill="1" applyBorder="1" applyAlignment="1" applyProtection="1">
      <alignment horizontal="center" vertical="center"/>
      <protection locked="0"/>
    </xf>
    <xf numFmtId="0" fontId="1" fillId="3" borderId="8" xfId="0"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0" xfId="0" applyFont="1" applyAlignment="1" applyProtection="1">
      <alignment horizontal="left" vertical="center" shrinkToFit="1"/>
      <protection locked="0"/>
    </xf>
    <xf numFmtId="0" fontId="0" fillId="0" borderId="0" xfId="0" applyAlignment="1" applyProtection="1">
      <alignment vertical="center" shrinkToFit="1"/>
      <protection locked="0"/>
    </xf>
    <xf numFmtId="0" fontId="7" fillId="2" borderId="6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2" borderId="30"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2" borderId="48" xfId="0" applyFont="1" applyFill="1" applyBorder="1" applyAlignment="1">
      <alignment horizontal="center" vertical="center"/>
    </xf>
    <xf numFmtId="0" fontId="7" fillId="2" borderId="40" xfId="0" applyFont="1" applyFill="1" applyBorder="1" applyAlignment="1">
      <alignment horizontal="center" vertical="center"/>
    </xf>
    <xf numFmtId="0" fontId="5" fillId="3" borderId="43" xfId="0" applyFont="1" applyFill="1" applyBorder="1" applyAlignment="1" applyProtection="1">
      <alignment horizontal="left" vertical="center"/>
      <protection locked="0"/>
    </xf>
    <xf numFmtId="0" fontId="5" fillId="3" borderId="40" xfId="0" applyFont="1" applyFill="1" applyBorder="1" applyAlignment="1" applyProtection="1">
      <alignment horizontal="left" vertical="center"/>
      <protection locked="0"/>
    </xf>
    <xf numFmtId="0" fontId="5" fillId="3" borderId="8" xfId="0" applyFont="1" applyFill="1" applyBorder="1" applyAlignment="1" applyProtection="1">
      <alignment horizontal="left" vertical="center"/>
      <protection locked="0"/>
    </xf>
    <xf numFmtId="0" fontId="10" fillId="2" borderId="22"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5" fillId="3" borderId="60" xfId="0" applyFont="1" applyFill="1" applyBorder="1" applyAlignment="1" applyProtection="1">
      <alignment horizontal="left" vertical="center"/>
      <protection locked="0"/>
    </xf>
    <xf numFmtId="0" fontId="5" fillId="3" borderId="48" xfId="0" applyFont="1" applyFill="1" applyBorder="1" applyAlignment="1" applyProtection="1">
      <alignment horizontal="left" vertical="center"/>
      <protection locked="0"/>
    </xf>
    <xf numFmtId="0" fontId="5" fillId="3" borderId="49" xfId="0" applyFont="1" applyFill="1" applyBorder="1" applyAlignment="1" applyProtection="1">
      <alignment horizontal="left" vertical="center"/>
      <protection locked="0"/>
    </xf>
    <xf numFmtId="0" fontId="5" fillId="2" borderId="60" xfId="0" applyFont="1" applyFill="1" applyBorder="1" applyAlignment="1">
      <alignment horizontal="center" vertical="center"/>
    </xf>
    <xf numFmtId="0" fontId="5" fillId="2" borderId="48"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43"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8" xfId="0" applyFont="1" applyFill="1" applyBorder="1" applyAlignment="1">
      <alignment horizontal="center" vertical="center"/>
    </xf>
    <xf numFmtId="0" fontId="2" fillId="3" borderId="60" xfId="0" applyFont="1" applyFill="1" applyBorder="1" applyAlignment="1" applyProtection="1">
      <alignment horizontal="center" vertical="center"/>
      <protection locked="0"/>
    </xf>
    <xf numFmtId="0" fontId="2" fillId="3" borderId="43" xfId="0" applyFont="1" applyFill="1" applyBorder="1" applyAlignment="1" applyProtection="1">
      <alignment horizontal="center" vertical="center"/>
      <protection locked="0"/>
    </xf>
    <xf numFmtId="0" fontId="15" fillId="3" borderId="7" xfId="0" applyFont="1" applyFill="1" applyBorder="1" applyAlignment="1" applyProtection="1">
      <alignment horizontal="center" vertical="center"/>
      <protection locked="0"/>
    </xf>
    <xf numFmtId="0" fontId="5" fillId="2" borderId="1" xfId="0" applyFont="1" applyFill="1" applyBorder="1" applyAlignment="1">
      <alignment horizontal="left" vertical="center" wrapText="1"/>
    </xf>
    <xf numFmtId="0" fontId="15" fillId="3" borderId="5" xfId="0" applyFont="1" applyFill="1" applyBorder="1" applyAlignment="1" applyProtection="1">
      <alignment horizontal="center" vertical="center"/>
      <protection locked="0"/>
    </xf>
    <xf numFmtId="0" fontId="7" fillId="2" borderId="10" xfId="0" applyFont="1" applyFill="1" applyBorder="1" applyAlignment="1">
      <alignment horizontal="center" vertical="center"/>
    </xf>
    <xf numFmtId="0" fontId="7" fillId="2" borderId="44" xfId="0" applyFont="1" applyFill="1" applyBorder="1" applyAlignment="1">
      <alignment horizontal="center" vertical="center"/>
    </xf>
    <xf numFmtId="0" fontId="7" fillId="2" borderId="56" xfId="0" applyFont="1" applyFill="1" applyBorder="1" applyAlignment="1">
      <alignment horizontal="center" vertical="center"/>
    </xf>
    <xf numFmtId="0" fontId="0" fillId="3" borderId="57" xfId="0" applyFill="1" applyBorder="1" applyAlignment="1" applyProtection="1">
      <alignment horizontal="left" vertical="center"/>
      <protection locked="0"/>
    </xf>
    <xf numFmtId="0" fontId="1" fillId="3" borderId="57" xfId="0" applyFont="1" applyFill="1" applyBorder="1" applyAlignment="1" applyProtection="1">
      <alignment horizontal="left" vertical="center"/>
      <protection locked="0"/>
    </xf>
    <xf numFmtId="0" fontId="5" fillId="3" borderId="58" xfId="0" applyFont="1" applyFill="1" applyBorder="1" applyAlignment="1" applyProtection="1">
      <alignment horizontal="left" vertical="center"/>
      <protection locked="0"/>
    </xf>
    <xf numFmtId="0" fontId="5" fillId="3" borderId="59" xfId="0" applyFont="1" applyFill="1" applyBorder="1" applyAlignment="1" applyProtection="1">
      <alignment horizontal="left" vertical="center"/>
      <protection locked="0"/>
    </xf>
    <xf numFmtId="0" fontId="7" fillId="2" borderId="9"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43" xfId="0" applyFont="1" applyFill="1" applyBorder="1" applyAlignment="1">
      <alignment horizontal="center" vertical="center"/>
    </xf>
    <xf numFmtId="0" fontId="7" fillId="4" borderId="10" xfId="0" applyFont="1" applyFill="1" applyBorder="1" applyAlignment="1" applyProtection="1">
      <alignment horizontal="center" vertical="center"/>
      <protection locked="0"/>
    </xf>
    <xf numFmtId="0" fontId="7" fillId="4" borderId="11" xfId="0" applyFont="1" applyFill="1" applyBorder="1" applyAlignment="1" applyProtection="1">
      <alignment horizontal="center" vertical="center"/>
      <protection locked="0"/>
    </xf>
    <xf numFmtId="0" fontId="7" fillId="4" borderId="40" xfId="0" applyFont="1" applyFill="1" applyBorder="1" applyAlignment="1" applyProtection="1">
      <alignment horizontal="center" vertical="center"/>
      <protection locked="0"/>
    </xf>
    <xf numFmtId="0" fontId="7" fillId="4" borderId="8" xfId="0" applyFont="1" applyFill="1" applyBorder="1" applyAlignment="1" applyProtection="1">
      <alignment horizontal="center" vertical="center"/>
      <protection locked="0"/>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7" fillId="0" borderId="41"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50" xfId="0" applyFont="1" applyBorder="1" applyAlignment="1">
      <alignment horizontal="center" vertical="center"/>
    </xf>
    <xf numFmtId="0" fontId="7" fillId="0" borderId="12" xfId="0" applyFont="1" applyBorder="1" applyAlignment="1">
      <alignment horizontal="center" vertical="center"/>
    </xf>
    <xf numFmtId="0" fontId="7" fillId="0" borderId="21"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2" borderId="54" xfId="0" applyFont="1" applyFill="1" applyBorder="1" applyAlignment="1">
      <alignment horizontal="center" vertical="center" textRotation="255"/>
    </xf>
    <xf numFmtId="0" fontId="7" fillId="2" borderId="55" xfId="0" applyFont="1" applyFill="1" applyBorder="1" applyAlignment="1">
      <alignment horizontal="center" vertical="center" textRotation="255"/>
    </xf>
    <xf numFmtId="0" fontId="7" fillId="2" borderId="33" xfId="0" applyFont="1" applyFill="1" applyBorder="1" applyAlignment="1">
      <alignment horizontal="center" vertical="center" textRotation="255"/>
    </xf>
    <xf numFmtId="0" fontId="7" fillId="3" borderId="54" xfId="0" applyFont="1" applyFill="1" applyBorder="1" applyAlignment="1" applyProtection="1">
      <alignment horizontal="center" vertical="center"/>
      <protection locked="0"/>
    </xf>
    <xf numFmtId="0" fontId="7" fillId="3" borderId="55" xfId="0" applyFont="1" applyFill="1" applyBorder="1" applyAlignment="1" applyProtection="1">
      <alignment horizontal="center" vertical="center"/>
      <protection locked="0"/>
    </xf>
    <xf numFmtId="0" fontId="7" fillId="3" borderId="33" xfId="0" applyFont="1" applyFill="1" applyBorder="1" applyAlignment="1" applyProtection="1">
      <alignment horizontal="center" vertical="center"/>
      <protection locked="0"/>
    </xf>
    <xf numFmtId="0" fontId="11" fillId="2" borderId="24" xfId="0" applyFont="1" applyFill="1" applyBorder="1" applyAlignment="1">
      <alignment horizontal="left" vertical="center"/>
    </xf>
    <xf numFmtId="0" fontId="11" fillId="2" borderId="39" xfId="0" applyFont="1" applyFill="1" applyBorder="1" applyAlignment="1">
      <alignment horizontal="left" vertical="center"/>
    </xf>
    <xf numFmtId="0" fontId="11" fillId="2" borderId="3" xfId="0" applyFont="1" applyFill="1" applyBorder="1" applyAlignment="1">
      <alignment horizontal="left" vertical="center"/>
    </xf>
    <xf numFmtId="0" fontId="7" fillId="3" borderId="24" xfId="0" applyFont="1" applyFill="1" applyBorder="1" applyAlignment="1" applyProtection="1">
      <alignment horizontal="center" vertical="center"/>
      <protection locked="0"/>
    </xf>
    <xf numFmtId="0" fontId="7" fillId="3" borderId="39"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protection locked="0"/>
    </xf>
    <xf numFmtId="0" fontId="11" fillId="2" borderId="9"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1" fillId="2" borderId="14" xfId="0" applyFont="1" applyFill="1" applyBorder="1" applyAlignment="1">
      <alignment horizontal="left" vertical="center" wrapText="1"/>
    </xf>
    <xf numFmtId="0" fontId="11" fillId="2" borderId="13" xfId="0" applyFont="1" applyFill="1" applyBorder="1" applyAlignment="1">
      <alignment horizontal="left" vertical="center" wrapText="1"/>
    </xf>
    <xf numFmtId="0" fontId="11" fillId="2" borderId="15" xfId="0" applyFont="1" applyFill="1" applyBorder="1" applyAlignment="1">
      <alignment horizontal="left" vertical="center" wrapText="1"/>
    </xf>
    <xf numFmtId="0" fontId="7" fillId="2" borderId="0" xfId="0" applyFont="1" applyFill="1" applyAlignment="1">
      <alignment horizontal="center" vertical="center"/>
    </xf>
    <xf numFmtId="0" fontId="7" fillId="2" borderId="13" xfId="0" applyFont="1" applyFill="1" applyBorder="1" applyAlignment="1">
      <alignment horizontal="center" vertical="center"/>
    </xf>
    <xf numFmtId="0" fontId="7" fillId="3" borderId="13" xfId="0" applyFont="1" applyFill="1" applyBorder="1" applyAlignment="1" applyProtection="1">
      <alignment horizontal="center" vertical="center"/>
      <protection locked="0"/>
    </xf>
    <xf numFmtId="0" fontId="10" fillId="3" borderId="28" xfId="0" applyFont="1" applyFill="1" applyBorder="1" applyAlignment="1">
      <alignment horizontal="center" vertical="center"/>
    </xf>
    <xf numFmtId="0" fontId="10" fillId="3" borderId="38" xfId="0" applyFont="1" applyFill="1" applyBorder="1" applyAlignment="1">
      <alignment horizontal="center" vertical="center"/>
    </xf>
    <xf numFmtId="20" fontId="7" fillId="3" borderId="41" xfId="0" applyNumberFormat="1" applyFont="1" applyFill="1" applyBorder="1" applyAlignment="1" applyProtection="1">
      <alignment horizontal="center" vertical="center"/>
      <protection locked="0"/>
    </xf>
    <xf numFmtId="0" fontId="10" fillId="3" borderId="9" xfId="0" applyFont="1" applyFill="1" applyBorder="1" applyAlignment="1" applyProtection="1">
      <alignment horizontal="left" vertical="center" wrapText="1"/>
      <protection locked="0"/>
    </xf>
    <xf numFmtId="0" fontId="10" fillId="3" borderId="10" xfId="0" applyFont="1" applyFill="1" applyBorder="1" applyAlignment="1" applyProtection="1">
      <alignment horizontal="left" vertical="center" wrapText="1"/>
      <protection locked="0"/>
    </xf>
    <xf numFmtId="0" fontId="10" fillId="3" borderId="11" xfId="0" applyFont="1" applyFill="1" applyBorder="1" applyAlignment="1" applyProtection="1">
      <alignment horizontal="left" vertical="center" wrapText="1"/>
      <protection locked="0"/>
    </xf>
    <xf numFmtId="0" fontId="10" fillId="3" borderId="43" xfId="0" applyFont="1" applyFill="1" applyBorder="1" applyAlignment="1" applyProtection="1">
      <alignment horizontal="left" vertical="center" wrapText="1"/>
      <protection locked="0"/>
    </xf>
    <xf numFmtId="0" fontId="10" fillId="3" borderId="40" xfId="0" applyFont="1" applyFill="1" applyBorder="1" applyAlignment="1" applyProtection="1">
      <alignment horizontal="left" vertical="center" wrapText="1"/>
      <protection locked="0"/>
    </xf>
    <xf numFmtId="0" fontId="10" fillId="3" borderId="8" xfId="0" applyFont="1" applyFill="1" applyBorder="1" applyAlignment="1" applyProtection="1">
      <alignment horizontal="left" vertical="center" wrapText="1"/>
      <protection locked="0"/>
    </xf>
    <xf numFmtId="0" fontId="10" fillId="3" borderId="9" xfId="0" applyFont="1" applyFill="1" applyBorder="1" applyAlignment="1" applyProtection="1">
      <alignment horizontal="left" vertical="top" wrapText="1"/>
      <protection locked="0"/>
    </xf>
    <xf numFmtId="0" fontId="10" fillId="3" borderId="10" xfId="0" applyFont="1" applyFill="1" applyBorder="1" applyAlignment="1" applyProtection="1">
      <alignment horizontal="left" vertical="top" wrapText="1"/>
      <protection locked="0"/>
    </xf>
    <xf numFmtId="0" fontId="10" fillId="3" borderId="11" xfId="0" applyFont="1" applyFill="1" applyBorder="1" applyAlignment="1" applyProtection="1">
      <alignment horizontal="left" vertical="top" wrapText="1"/>
      <protection locked="0"/>
    </xf>
    <xf numFmtId="0" fontId="10" fillId="3" borderId="43" xfId="0" applyFont="1" applyFill="1" applyBorder="1" applyAlignment="1" applyProtection="1">
      <alignment horizontal="left" vertical="top" wrapText="1"/>
      <protection locked="0"/>
    </xf>
    <xf numFmtId="0" fontId="10" fillId="3" borderId="40" xfId="0" applyFont="1" applyFill="1" applyBorder="1" applyAlignment="1" applyProtection="1">
      <alignment horizontal="left" vertical="top" wrapText="1"/>
      <protection locked="0"/>
    </xf>
    <xf numFmtId="0" fontId="10" fillId="3" borderId="8" xfId="0" applyFont="1" applyFill="1" applyBorder="1" applyAlignment="1" applyProtection="1">
      <alignment horizontal="left" vertical="top" wrapText="1"/>
      <protection locked="0"/>
    </xf>
    <xf numFmtId="0" fontId="7" fillId="0" borderId="24" xfId="0" applyFont="1" applyBorder="1" applyAlignment="1">
      <alignment horizontal="center" vertical="center"/>
    </xf>
    <xf numFmtId="0" fontId="7" fillId="0" borderId="25" xfId="0" applyFont="1" applyBorder="1" applyAlignment="1">
      <alignment horizontal="center" vertical="center"/>
    </xf>
    <xf numFmtId="20" fontId="7" fillId="3" borderId="40" xfId="0" applyNumberFormat="1"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7" fillId="3" borderId="9" xfId="0" applyFont="1" applyFill="1" applyBorder="1" applyAlignment="1" applyProtection="1">
      <alignment horizontal="center" vertical="center"/>
      <protection locked="0"/>
    </xf>
    <xf numFmtId="0" fontId="7" fillId="3" borderId="44" xfId="0" applyFont="1" applyFill="1" applyBorder="1" applyAlignment="1" applyProtection="1">
      <alignment horizontal="center" vertical="center"/>
      <protection locked="0"/>
    </xf>
    <xf numFmtId="0" fontId="7" fillId="3" borderId="46" xfId="0" applyFont="1" applyFill="1" applyBorder="1" applyAlignment="1" applyProtection="1">
      <alignment horizontal="center" vertical="center"/>
      <protection locked="0"/>
    </xf>
    <xf numFmtId="0" fontId="7" fillId="3" borderId="14" xfId="0" applyFont="1" applyFill="1" applyBorder="1" applyAlignment="1" applyProtection="1">
      <alignment horizontal="center" vertical="center"/>
      <protection locked="0"/>
    </xf>
    <xf numFmtId="0" fontId="7" fillId="2" borderId="12" xfId="0" applyFont="1" applyFill="1" applyBorder="1" applyAlignment="1">
      <alignment horizontal="center" vertical="center"/>
    </xf>
    <xf numFmtId="0" fontId="7" fillId="2" borderId="15" xfId="0" applyFont="1" applyFill="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20" xfId="0" applyFont="1" applyBorder="1" applyAlignment="1">
      <alignment horizontal="center" vertical="center"/>
    </xf>
    <xf numFmtId="0" fontId="5" fillId="0" borderId="40" xfId="0" applyFont="1" applyBorder="1" applyAlignment="1">
      <alignment horizontal="center" vertical="center"/>
    </xf>
    <xf numFmtId="0" fontId="5" fillId="0" borderId="8" xfId="0" applyFont="1" applyBorder="1" applyAlignment="1">
      <alignment horizontal="center" vertical="center"/>
    </xf>
    <xf numFmtId="0" fontId="5" fillId="0" borderId="22" xfId="0" applyFont="1" applyBorder="1" applyAlignment="1">
      <alignment horizontal="center" vertical="center"/>
    </xf>
    <xf numFmtId="0" fontId="5" fillId="0" borderId="1" xfId="0" applyFont="1" applyBorder="1" applyAlignment="1">
      <alignment horizontal="center" vertical="center"/>
    </xf>
    <xf numFmtId="0" fontId="5" fillId="0" borderId="22" xfId="0" applyFont="1" applyBorder="1" applyAlignment="1">
      <alignment horizontal="left" vertical="center" wrapText="1"/>
    </xf>
    <xf numFmtId="0" fontId="5" fillId="0" borderId="51" xfId="0" applyFont="1" applyBorder="1" applyAlignment="1">
      <alignment horizontal="left" vertical="center" wrapText="1"/>
    </xf>
    <xf numFmtId="0" fontId="5" fillId="0" borderId="1" xfId="0" applyFont="1" applyBorder="1" applyAlignment="1">
      <alignment horizontal="left" vertical="center" wrapText="1"/>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7" fillId="2" borderId="9"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45"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12"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10" fillId="3" borderId="14" xfId="0" applyFont="1" applyFill="1" applyBorder="1" applyAlignment="1" applyProtection="1">
      <alignment horizontal="left" vertical="center" wrapText="1"/>
      <protection locked="0"/>
    </xf>
    <xf numFmtId="0" fontId="10" fillId="3" borderId="13" xfId="0" applyFont="1" applyFill="1" applyBorder="1" applyAlignment="1" applyProtection="1">
      <alignment horizontal="left" vertical="center" wrapText="1"/>
      <protection locked="0"/>
    </xf>
    <xf numFmtId="0" fontId="10" fillId="3" borderId="15" xfId="0" applyFont="1" applyFill="1" applyBorder="1" applyAlignment="1" applyProtection="1">
      <alignment horizontal="left" vertical="center" wrapText="1"/>
      <protection locked="0"/>
    </xf>
    <xf numFmtId="0" fontId="10" fillId="3" borderId="14" xfId="0" applyFont="1" applyFill="1" applyBorder="1" applyAlignment="1" applyProtection="1">
      <alignment horizontal="left" vertical="top" wrapText="1"/>
      <protection locked="0"/>
    </xf>
    <xf numFmtId="0" fontId="10" fillId="3" borderId="13" xfId="0" applyFont="1" applyFill="1" applyBorder="1" applyAlignment="1" applyProtection="1">
      <alignment horizontal="left" vertical="top" wrapText="1"/>
      <protection locked="0"/>
    </xf>
    <xf numFmtId="0" fontId="10" fillId="3" borderId="15" xfId="0" applyFont="1" applyFill="1" applyBorder="1" applyAlignment="1" applyProtection="1">
      <alignment horizontal="left" vertical="top" wrapText="1"/>
      <protection locked="0"/>
    </xf>
    <xf numFmtId="0" fontId="7" fillId="0" borderId="28" xfId="0" applyFont="1" applyBorder="1" applyAlignment="1">
      <alignment horizontal="center" vertical="center"/>
    </xf>
    <xf numFmtId="0" fontId="7" fillId="0" borderId="42"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43" xfId="0" applyFont="1" applyBorder="1" applyAlignment="1">
      <alignment horizontal="center" vertical="center"/>
    </xf>
    <xf numFmtId="0" fontId="1" fillId="0" borderId="40" xfId="0" applyFont="1" applyBorder="1" applyAlignment="1">
      <alignment horizontal="center" vertical="center"/>
    </xf>
    <xf numFmtId="0" fontId="1" fillId="0" borderId="8" xfId="0" applyFont="1" applyBorder="1" applyAlignment="1">
      <alignment horizontal="center" vertical="center"/>
    </xf>
    <xf numFmtId="0" fontId="6" fillId="0" borderId="0" xfId="0" applyFont="1" applyAlignment="1">
      <alignment horizontal="center" vertical="center"/>
    </xf>
    <xf numFmtId="0" fontId="9" fillId="0" borderId="0" xfId="0" applyFont="1" applyAlignment="1">
      <alignment horizontal="center" vertical="center"/>
    </xf>
    <xf numFmtId="0" fontId="7" fillId="0" borderId="45" xfId="0" applyFont="1" applyBorder="1" applyAlignment="1">
      <alignment horizontal="center" vertical="center"/>
    </xf>
    <xf numFmtId="0" fontId="7" fillId="0" borderId="14" xfId="0" applyFont="1" applyBorder="1" applyAlignment="1">
      <alignment horizontal="center" vertical="center"/>
    </xf>
    <xf numFmtId="0" fontId="7" fillId="0" borderId="39" xfId="0" applyFont="1" applyBorder="1" applyAlignment="1">
      <alignment horizontal="center" vertical="center"/>
    </xf>
    <xf numFmtId="0" fontId="6" fillId="0" borderId="0" xfId="0" applyFont="1" applyAlignment="1">
      <alignment horizontal="left" vertical="center"/>
    </xf>
    <xf numFmtId="0" fontId="7" fillId="0" borderId="9" xfId="0" applyFont="1" applyBorder="1" applyAlignment="1">
      <alignment horizontal="center" vertical="center"/>
    </xf>
    <xf numFmtId="0" fontId="7" fillId="0" borderId="43" xfId="0" applyFont="1" applyBorder="1" applyAlignment="1">
      <alignment horizontal="center" vertical="center"/>
    </xf>
    <xf numFmtId="0" fontId="7" fillId="0" borderId="40" xfId="0" applyFont="1" applyBorder="1" applyAlignment="1">
      <alignment horizontal="center" vertical="center"/>
    </xf>
    <xf numFmtId="0" fontId="7" fillId="0" borderId="8" xfId="0" applyFont="1" applyBorder="1" applyAlignment="1">
      <alignment horizontal="center" vertical="center"/>
    </xf>
    <xf numFmtId="0" fontId="5" fillId="0" borderId="60" xfId="0" applyFont="1" applyBorder="1" applyAlignment="1">
      <alignment horizontal="center" vertical="center"/>
    </xf>
    <xf numFmtId="0" fontId="5" fillId="0" borderId="43" xfId="0" applyFont="1" applyBorder="1" applyAlignment="1">
      <alignment horizontal="center" vertical="center"/>
    </xf>
    <xf numFmtId="0" fontId="7" fillId="0" borderId="48" xfId="0" applyFont="1"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7" fillId="0" borderId="56" xfId="0" applyFont="1" applyBorder="1" applyAlignment="1">
      <alignment horizontal="center" vertical="center"/>
    </xf>
    <xf numFmtId="0" fontId="7" fillId="0" borderId="3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62"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2" xfId="0" applyFont="1" applyBorder="1" applyAlignment="1">
      <alignment horizontal="center" vertical="center"/>
    </xf>
    <xf numFmtId="0" fontId="7" fillId="0" borderId="1" xfId="0" applyFont="1" applyBorder="1" applyAlignment="1">
      <alignment horizontal="center" vertical="center"/>
    </xf>
    <xf numFmtId="0" fontId="7" fillId="0" borderId="63" xfId="0" applyFont="1" applyBorder="1" applyAlignment="1">
      <alignment horizontal="center" vertical="center"/>
    </xf>
    <xf numFmtId="0" fontId="7" fillId="0" borderId="64" xfId="0" applyFont="1" applyBorder="1" applyAlignment="1">
      <alignment horizontal="center" vertical="center"/>
    </xf>
    <xf numFmtId="0" fontId="7" fillId="0" borderId="65" xfId="0" applyFont="1" applyBorder="1" applyAlignment="1">
      <alignment horizontal="center" vertical="center"/>
    </xf>
    <xf numFmtId="0" fontId="7" fillId="0" borderId="7" xfId="0" applyFont="1" applyBorder="1" applyAlignment="1">
      <alignment horizontal="center" vertical="center"/>
    </xf>
    <xf numFmtId="0" fontId="7" fillId="0" borderId="22" xfId="0" applyFont="1" applyBorder="1" applyAlignment="1">
      <alignment horizontal="left" vertical="center"/>
    </xf>
    <xf numFmtId="0" fontId="7" fillId="0" borderId="1" xfId="0" applyFont="1" applyBorder="1" applyAlignment="1">
      <alignment horizontal="left" vertical="center"/>
    </xf>
    <xf numFmtId="0" fontId="10" fillId="0" borderId="22" xfId="0" applyFont="1" applyBorder="1" applyAlignment="1">
      <alignment horizontal="left" vertical="center" wrapText="1"/>
    </xf>
    <xf numFmtId="0" fontId="10" fillId="0" borderId="1" xfId="0" applyFont="1" applyBorder="1" applyAlignment="1">
      <alignment horizontal="left" vertical="center" wrapText="1"/>
    </xf>
    <xf numFmtId="0" fontId="5" fillId="0" borderId="60" xfId="0" applyFont="1" applyBorder="1" applyAlignment="1">
      <alignment horizontal="left" vertical="center"/>
    </xf>
    <xf numFmtId="0" fontId="5" fillId="0" borderId="48" xfId="0" applyFont="1" applyBorder="1" applyAlignment="1">
      <alignment horizontal="left" vertical="center"/>
    </xf>
    <xf numFmtId="0" fontId="5" fillId="0" borderId="49" xfId="0" applyFont="1" applyBorder="1" applyAlignment="1">
      <alignment horizontal="left" vertical="center"/>
    </xf>
    <xf numFmtId="0" fontId="5" fillId="0" borderId="43" xfId="0" applyFont="1" applyBorder="1" applyAlignment="1">
      <alignment horizontal="left" vertical="center"/>
    </xf>
    <xf numFmtId="0" fontId="5" fillId="0" borderId="40" xfId="0" applyFont="1" applyBorder="1" applyAlignment="1">
      <alignment horizontal="left" vertical="center"/>
    </xf>
    <xf numFmtId="0" fontId="5" fillId="0" borderId="8" xfId="0" applyFont="1" applyBorder="1" applyAlignment="1">
      <alignment horizontal="left" vertical="center"/>
    </xf>
    <xf numFmtId="0" fontId="7" fillId="0" borderId="44" xfId="0" applyFont="1" applyBorder="1" applyAlignment="1">
      <alignment horizontal="center" vertical="center"/>
    </xf>
    <xf numFmtId="0" fontId="1" fillId="0" borderId="57" xfId="0" applyFont="1" applyBorder="1" applyAlignment="1">
      <alignment horizontal="left" vertical="center"/>
    </xf>
    <xf numFmtId="0" fontId="5" fillId="0" borderId="58" xfId="0" applyFont="1" applyBorder="1" applyAlignment="1">
      <alignment horizontal="left" vertical="center"/>
    </xf>
    <xf numFmtId="0" fontId="5" fillId="0" borderId="59" xfId="0" applyFont="1" applyBorder="1" applyAlignment="1">
      <alignment horizontal="lef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7" fillId="0" borderId="54" xfId="0" applyFont="1" applyBorder="1" applyAlignment="1">
      <alignment horizontal="center" vertical="center"/>
    </xf>
    <xf numFmtId="0" fontId="7" fillId="0" borderId="55" xfId="0" applyFont="1" applyBorder="1" applyAlignment="1">
      <alignment horizontal="center" vertical="center"/>
    </xf>
    <xf numFmtId="0" fontId="7" fillId="0" borderId="33" xfId="0" applyFont="1" applyBorder="1" applyAlignment="1">
      <alignment horizontal="center" vertical="center"/>
    </xf>
    <xf numFmtId="0" fontId="11" fillId="0" borderId="24" xfId="0" applyFont="1" applyBorder="1" applyAlignment="1">
      <alignment horizontal="left" vertical="center"/>
    </xf>
    <xf numFmtId="0" fontId="11" fillId="0" borderId="39" xfId="0" applyFont="1" applyBorder="1" applyAlignment="1">
      <alignment horizontal="left" vertical="center"/>
    </xf>
    <xf numFmtId="0" fontId="11" fillId="0" borderId="3" xfId="0" applyFont="1" applyBorder="1" applyAlignment="1">
      <alignment horizontal="left" vertical="center"/>
    </xf>
    <xf numFmtId="0" fontId="7" fillId="0" borderId="3" xfId="0" applyFont="1" applyBorder="1" applyAlignment="1">
      <alignment horizontal="center" vertical="center"/>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14" xfId="0" applyFont="1" applyBorder="1" applyAlignment="1">
      <alignment horizontal="left" vertical="center" wrapText="1"/>
    </xf>
    <xf numFmtId="0" fontId="11" fillId="0" borderId="13" xfId="0" applyFont="1" applyBorder="1" applyAlignment="1">
      <alignment horizontal="left" vertical="center" wrapText="1"/>
    </xf>
    <xf numFmtId="0" fontId="11" fillId="0" borderId="15"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45" xfId="0" applyFont="1" applyBorder="1" applyAlignment="1">
      <alignment horizontal="left" vertical="center" wrapText="1"/>
    </xf>
    <xf numFmtId="0" fontId="7" fillId="0" borderId="0" xfId="0" applyFont="1" applyAlignment="1">
      <alignment horizontal="left" vertical="center" wrapText="1"/>
    </xf>
    <xf numFmtId="0" fontId="7" fillId="0" borderId="12" xfId="0" applyFont="1" applyBorder="1" applyAlignment="1">
      <alignment horizontal="left" vertical="center" wrapText="1"/>
    </xf>
    <xf numFmtId="0" fontId="7" fillId="0" borderId="14" xfId="0" applyFont="1" applyBorder="1" applyAlignment="1">
      <alignment horizontal="left" vertical="center" wrapText="1"/>
    </xf>
    <xf numFmtId="0" fontId="7" fillId="0" borderId="13" xfId="0" applyFont="1" applyBorder="1" applyAlignment="1">
      <alignment horizontal="left" vertical="center" wrapText="1"/>
    </xf>
    <xf numFmtId="0" fontId="7" fillId="0" borderId="15" xfId="0" applyFont="1" applyBorder="1" applyAlignment="1">
      <alignment horizontal="left" vertical="center" wrapText="1"/>
    </xf>
    <xf numFmtId="20" fontId="7" fillId="0" borderId="50" xfId="0" applyNumberFormat="1" applyFont="1" applyBorder="1" applyAlignment="1">
      <alignment horizontal="center" vertical="center"/>
    </xf>
    <xf numFmtId="20" fontId="7" fillId="0" borderId="0" xfId="0" applyNumberFormat="1" applyFont="1" applyAlignment="1">
      <alignment horizontal="center" vertical="center"/>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43" xfId="0" applyFont="1" applyBorder="1" applyAlignment="1">
      <alignment horizontal="left" vertical="center" wrapText="1"/>
    </xf>
    <xf numFmtId="0" fontId="5" fillId="0" borderId="40" xfId="0" applyFont="1" applyBorder="1" applyAlignment="1">
      <alignment horizontal="left" vertical="center" wrapText="1"/>
    </xf>
    <xf numFmtId="0" fontId="5" fillId="0" borderId="8" xfId="0" applyFont="1" applyBorder="1" applyAlignment="1">
      <alignment horizontal="left" vertical="center"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10" fillId="0" borderId="43" xfId="0" applyFont="1" applyBorder="1" applyAlignment="1">
      <alignment horizontal="left" vertical="top" wrapText="1"/>
    </xf>
    <xf numFmtId="0" fontId="10" fillId="0" borderId="40" xfId="0" applyFont="1" applyBorder="1" applyAlignment="1">
      <alignment horizontal="left" vertical="top" wrapText="1"/>
    </xf>
    <xf numFmtId="0" fontId="10" fillId="0" borderId="8" xfId="0" applyFont="1" applyBorder="1" applyAlignment="1">
      <alignment horizontal="left" vertical="top" wrapText="1"/>
    </xf>
    <xf numFmtId="20" fontId="7" fillId="0" borderId="40" xfId="0" applyNumberFormat="1" applyFont="1" applyBorder="1" applyAlignment="1">
      <alignment horizontal="center" vertical="center"/>
    </xf>
    <xf numFmtId="20" fontId="7" fillId="0" borderId="8" xfId="0" applyNumberFormat="1" applyFont="1" applyBorder="1" applyAlignment="1">
      <alignment horizontal="center" vertical="center"/>
    </xf>
    <xf numFmtId="20" fontId="7" fillId="0" borderId="41" xfId="0" applyNumberFormat="1" applyFont="1" applyBorder="1" applyAlignment="1">
      <alignment horizontal="center" vertical="center"/>
    </xf>
    <xf numFmtId="20" fontId="7" fillId="0" borderId="10" xfId="0" applyNumberFormat="1" applyFont="1" applyBorder="1" applyAlignment="1">
      <alignment horizontal="center" vertical="center"/>
    </xf>
    <xf numFmtId="0" fontId="7" fillId="0" borderId="54" xfId="0" applyFont="1" applyBorder="1" applyAlignment="1">
      <alignment horizontal="center" vertical="center" textRotation="255"/>
    </xf>
    <xf numFmtId="0" fontId="7" fillId="0" borderId="55" xfId="0" applyFont="1" applyBorder="1" applyAlignment="1">
      <alignment horizontal="center" vertical="center" textRotation="255"/>
    </xf>
    <xf numFmtId="0" fontId="7" fillId="0" borderId="33" xfId="0" applyFont="1" applyBorder="1" applyAlignment="1">
      <alignment horizontal="center" vertical="center" textRotation="255"/>
    </xf>
    <xf numFmtId="0" fontId="7" fillId="0" borderId="46" xfId="0" applyFont="1" applyBorder="1" applyAlignment="1">
      <alignment horizontal="center" vertical="center"/>
    </xf>
    <xf numFmtId="0" fontId="5" fillId="0" borderId="14" xfId="0" applyFont="1" applyBorder="1" applyAlignment="1">
      <alignment horizontal="left" vertical="center" wrapText="1"/>
    </xf>
    <xf numFmtId="0" fontId="5" fillId="0" borderId="13" xfId="0" applyFont="1" applyBorder="1" applyAlignment="1">
      <alignment horizontal="left" vertical="center" wrapText="1"/>
    </xf>
    <xf numFmtId="0" fontId="5" fillId="0" borderId="15" xfId="0" applyFont="1" applyBorder="1" applyAlignment="1">
      <alignment horizontal="left" vertical="center" wrapText="1"/>
    </xf>
    <xf numFmtId="0" fontId="10" fillId="0" borderId="14" xfId="0" applyFont="1" applyBorder="1" applyAlignment="1">
      <alignment horizontal="left" vertical="top" wrapText="1"/>
    </xf>
    <xf numFmtId="0" fontId="10" fillId="0" borderId="13" xfId="0" applyFont="1" applyBorder="1" applyAlignment="1">
      <alignment horizontal="left" vertical="top" wrapText="1"/>
    </xf>
    <xf numFmtId="0" fontId="10" fillId="0" borderId="15" xfId="0" applyFont="1" applyBorder="1" applyAlignment="1">
      <alignment horizontal="left" vertical="top" wrapText="1"/>
    </xf>
    <xf numFmtId="20" fontId="7" fillId="0" borderId="13" xfId="0" applyNumberFormat="1" applyFont="1" applyBorder="1" applyAlignment="1">
      <alignment horizontal="center" vertical="center"/>
    </xf>
    <xf numFmtId="20" fontId="7" fillId="0" borderId="15" xfId="0" applyNumberFormat="1" applyFont="1" applyBorder="1" applyAlignment="1">
      <alignment horizontal="center" vertical="center"/>
    </xf>
    <xf numFmtId="0" fontId="5" fillId="0" borderId="0" xfId="0" applyFont="1" applyAlignment="1" applyProtection="1">
      <alignment horizontal="center" vertical="center"/>
      <protection locked="0"/>
    </xf>
    <xf numFmtId="0" fontId="4" fillId="0" borderId="0" xfId="0" applyFont="1" applyAlignment="1" applyProtection="1">
      <alignment horizontal="right" vertical="center"/>
      <protection locked="0"/>
    </xf>
    <xf numFmtId="0" fontId="4" fillId="3" borderId="0" xfId="0" applyFont="1" applyFill="1" applyAlignment="1" applyProtection="1">
      <alignment horizontal="center" vertical="center"/>
      <protection locked="0"/>
    </xf>
    <xf numFmtId="0" fontId="4" fillId="2" borderId="0" xfId="0" applyFont="1" applyFill="1" applyAlignment="1" applyProtection="1">
      <alignment horizontal="left" vertical="center"/>
      <protection locked="0"/>
    </xf>
    <xf numFmtId="0" fontId="7" fillId="0" borderId="0" xfId="0" applyFont="1" applyAlignment="1" applyProtection="1">
      <alignment horizontal="righ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3" fillId="2" borderId="0" xfId="0" applyFont="1" applyFill="1" applyAlignment="1">
      <alignment horizontal="right" vertical="center"/>
    </xf>
    <xf numFmtId="0" fontId="3" fillId="0" borderId="0" xfId="0"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lignment horizontal="center" vertical="center"/>
    </xf>
    <xf numFmtId="0" fontId="10" fillId="0" borderId="62" xfId="0" applyFont="1" applyBorder="1" applyAlignment="1">
      <alignment horizontal="center" vertical="center"/>
    </xf>
    <xf numFmtId="0" fontId="10" fillId="0" borderId="30" xfId="0" applyFont="1" applyBorder="1" applyAlignment="1">
      <alignment horizontal="center" vertical="center"/>
    </xf>
    <xf numFmtId="0" fontId="10" fillId="0" borderId="60" xfId="0" applyFont="1" applyBorder="1" applyAlignment="1">
      <alignment horizontal="center" vertical="center"/>
    </xf>
    <xf numFmtId="0" fontId="10" fillId="0" borderId="49" xfId="0" applyFont="1" applyBorder="1" applyAlignment="1">
      <alignment horizontal="center" vertical="center"/>
    </xf>
    <xf numFmtId="0" fontId="10" fillId="0" borderId="43" xfId="0" applyFont="1" applyBorder="1" applyAlignment="1">
      <alignment horizontal="center" vertical="center"/>
    </xf>
    <xf numFmtId="0" fontId="10" fillId="0" borderId="8" xfId="0" applyFont="1" applyBorder="1" applyAlignment="1">
      <alignment horizontal="center" vertical="center"/>
    </xf>
    <xf numFmtId="0" fontId="10" fillId="0" borderId="22"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2" xfId="0" applyFont="1" applyBorder="1" applyAlignment="1">
      <alignment horizontal="center" vertical="center"/>
    </xf>
    <xf numFmtId="0" fontId="10" fillId="0" borderId="1" xfId="0" applyFont="1" applyBorder="1" applyAlignment="1">
      <alignment horizontal="center" vertical="center"/>
    </xf>
    <xf numFmtId="49" fontId="5" fillId="3" borderId="24" xfId="0" applyNumberFormat="1" applyFont="1" applyFill="1" applyBorder="1" applyAlignment="1" applyProtection="1">
      <alignment horizontal="center" vertical="center"/>
      <protection locked="0"/>
    </xf>
    <xf numFmtId="49" fontId="5" fillId="3" borderId="3" xfId="0" applyNumberFormat="1" applyFont="1" applyFill="1" applyBorder="1" applyAlignment="1" applyProtection="1">
      <alignment horizontal="center" vertical="center"/>
      <protection locked="0"/>
    </xf>
    <xf numFmtId="0" fontId="11" fillId="2" borderId="24" xfId="0" applyFont="1" applyFill="1" applyBorder="1" applyAlignment="1">
      <alignment horizontal="left" vertical="center" wrapText="1"/>
    </xf>
    <xf numFmtId="0" fontId="11" fillId="2" borderId="3" xfId="0" applyFont="1" applyFill="1" applyBorder="1" applyAlignment="1">
      <alignment horizontal="left" vertical="center" wrapText="1"/>
    </xf>
    <xf numFmtId="38" fontId="5" fillId="2" borderId="24" xfId="1" applyFont="1" applyFill="1" applyBorder="1" applyAlignment="1">
      <alignment horizontal="right" vertical="center"/>
    </xf>
    <xf numFmtId="38" fontId="5" fillId="2" borderId="39" xfId="1" applyFont="1" applyFill="1" applyBorder="1" applyAlignment="1">
      <alignment horizontal="right" vertical="center"/>
    </xf>
    <xf numFmtId="38" fontId="5" fillId="2" borderId="3" xfId="1" applyFont="1" applyFill="1" applyBorder="1" applyAlignment="1">
      <alignment horizontal="right" vertical="center"/>
    </xf>
    <xf numFmtId="0" fontId="11" fillId="0" borderId="22"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60"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61" xfId="0" applyFont="1" applyBorder="1" applyAlignment="1">
      <alignment horizontal="center" vertical="center" wrapText="1"/>
    </xf>
    <xf numFmtId="0" fontId="11" fillId="0" borderId="56"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 xfId="0" applyFont="1" applyBorder="1" applyAlignment="1">
      <alignment horizontal="center" vertical="center" wrapText="1"/>
    </xf>
    <xf numFmtId="38" fontId="5" fillId="2" borderId="25" xfId="1" applyFont="1" applyFill="1" applyBorder="1" applyAlignment="1">
      <alignment horizontal="right" vertical="center"/>
    </xf>
    <xf numFmtId="0" fontId="11" fillId="2" borderId="24" xfId="0" applyFont="1" applyFill="1" applyBorder="1" applyAlignment="1" applyProtection="1">
      <alignment horizontal="left" vertical="center" wrapText="1"/>
      <protection locked="0"/>
    </xf>
    <xf numFmtId="0" fontId="11" fillId="2" borderId="3" xfId="0" applyFont="1" applyFill="1" applyBorder="1" applyAlignment="1" applyProtection="1">
      <alignment horizontal="left" vertical="center" wrapText="1"/>
      <protection locked="0"/>
    </xf>
    <xf numFmtId="0" fontId="2" fillId="0" borderId="51" xfId="0" applyFont="1" applyBorder="1" applyAlignment="1">
      <alignment horizontal="center" vertical="center" wrapText="1"/>
    </xf>
    <xf numFmtId="0" fontId="2" fillId="0" borderId="68" xfId="0" applyFont="1" applyBorder="1" applyAlignment="1">
      <alignment horizontal="center" vertical="center" wrapText="1"/>
    </xf>
    <xf numFmtId="0" fontId="10" fillId="0" borderId="69" xfId="0" applyFont="1" applyBorder="1" applyAlignment="1">
      <alignment horizontal="left" vertical="center" wrapText="1"/>
    </xf>
    <xf numFmtId="0" fontId="10" fillId="0" borderId="39" xfId="0" applyFont="1" applyBorder="1" applyAlignment="1">
      <alignment horizontal="left" vertical="center" wrapText="1"/>
    </xf>
    <xf numFmtId="0" fontId="10" fillId="0" borderId="3" xfId="0" applyFont="1" applyBorder="1" applyAlignment="1">
      <alignment horizontal="left" vertical="center" wrapText="1"/>
    </xf>
    <xf numFmtId="38" fontId="5" fillId="2" borderId="26" xfId="1" applyFont="1" applyFill="1" applyBorder="1" applyAlignment="1">
      <alignment horizontal="right" vertical="center"/>
    </xf>
    <xf numFmtId="38" fontId="5" fillId="2" borderId="73" xfId="1" applyFont="1" applyFill="1" applyBorder="1" applyAlignment="1">
      <alignment horizontal="right" vertical="center"/>
    </xf>
    <xf numFmtId="38" fontId="5" fillId="2" borderId="74" xfId="1" applyFont="1" applyFill="1" applyBorder="1" applyAlignment="1">
      <alignment horizontal="right" vertical="center"/>
    </xf>
    <xf numFmtId="38" fontId="5" fillId="2" borderId="27" xfId="1" applyFont="1" applyFill="1" applyBorder="1" applyAlignment="1">
      <alignment horizontal="right" vertical="center"/>
    </xf>
    <xf numFmtId="0" fontId="5" fillId="0" borderId="75" xfId="0" applyFont="1" applyBorder="1" applyAlignment="1">
      <alignment horizontal="center" vertical="center"/>
    </xf>
    <xf numFmtId="0" fontId="5" fillId="0" borderId="71" xfId="0" applyFont="1" applyBorder="1" applyAlignment="1">
      <alignment horizontal="center" vertical="center"/>
    </xf>
    <xf numFmtId="0" fontId="5" fillId="0" borderId="32" xfId="0" applyFont="1" applyBorder="1" applyAlignment="1">
      <alignment horizontal="center" vertical="center"/>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38" fontId="5" fillId="0" borderId="14" xfId="1" applyFont="1" applyBorder="1" applyAlignment="1">
      <alignment horizontal="right" vertical="center"/>
    </xf>
    <xf numFmtId="38" fontId="5" fillId="0" borderId="15" xfId="1" applyFont="1" applyBorder="1" applyAlignment="1">
      <alignment horizontal="right" vertical="center"/>
    </xf>
    <xf numFmtId="38" fontId="5" fillId="0" borderId="13" xfId="1" applyFont="1" applyBorder="1" applyAlignment="1">
      <alignment horizontal="right" vertical="center"/>
    </xf>
    <xf numFmtId="38" fontId="5" fillId="0" borderId="16" xfId="1" applyFont="1" applyBorder="1" applyAlignment="1">
      <alignment horizontal="right" vertical="center"/>
    </xf>
    <xf numFmtId="49" fontId="5" fillId="3" borderId="26" xfId="0" applyNumberFormat="1" applyFont="1" applyFill="1" applyBorder="1" applyAlignment="1" applyProtection="1">
      <alignment horizontal="center" vertical="center"/>
      <protection locked="0"/>
    </xf>
    <xf numFmtId="49" fontId="5" fillId="3" borderId="74" xfId="0" applyNumberFormat="1" applyFont="1" applyFill="1" applyBorder="1" applyAlignment="1" applyProtection="1">
      <alignment horizontal="center" vertical="center"/>
      <protection locked="0"/>
    </xf>
    <xf numFmtId="0" fontId="11" fillId="2" borderId="26" xfId="0" applyFont="1" applyFill="1" applyBorder="1" applyAlignment="1" applyProtection="1">
      <alignment horizontal="left" vertical="center" wrapText="1"/>
      <protection locked="0"/>
    </xf>
    <xf numFmtId="0" fontId="11" fillId="2" borderId="74" xfId="0" applyFont="1" applyFill="1" applyBorder="1" applyAlignment="1" applyProtection="1">
      <alignment horizontal="left" vertical="center" wrapText="1"/>
      <protection locked="0"/>
    </xf>
    <xf numFmtId="0" fontId="10" fillId="0" borderId="5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6" xfId="0" applyFont="1" applyBorder="1" applyAlignment="1">
      <alignment horizontal="center" vertical="center" wrapText="1"/>
    </xf>
    <xf numFmtId="0" fontId="2" fillId="0" borderId="66" xfId="0" applyFont="1" applyBorder="1" applyAlignment="1">
      <alignment horizontal="center" vertical="center" wrapText="1"/>
    </xf>
    <xf numFmtId="0" fontId="10" fillId="0" borderId="67" xfId="0" applyFont="1" applyBorder="1" applyAlignment="1">
      <alignment horizontal="center" vertical="center"/>
    </xf>
    <xf numFmtId="0" fontId="10" fillId="0" borderId="2" xfId="0" applyFont="1" applyBorder="1" applyAlignment="1">
      <alignment horizontal="center" vertical="center"/>
    </xf>
    <xf numFmtId="0" fontId="10" fillId="0" borderId="66" xfId="0" applyFont="1" applyBorder="1" applyAlignment="1">
      <alignment horizontal="center" vertical="center"/>
    </xf>
    <xf numFmtId="0" fontId="10" fillId="0" borderId="24" xfId="0" applyFont="1" applyBorder="1" applyAlignment="1">
      <alignment horizontal="left" vertical="center"/>
    </xf>
    <xf numFmtId="0" fontId="10" fillId="0" borderId="39" xfId="0" applyFont="1" applyBorder="1" applyAlignment="1">
      <alignment horizontal="left" vertical="center"/>
    </xf>
    <xf numFmtId="0" fontId="10" fillId="0" borderId="3" xfId="0" applyFont="1" applyBorder="1" applyAlignment="1">
      <alignment horizontal="left" vertical="center"/>
    </xf>
    <xf numFmtId="0" fontId="5" fillId="0" borderId="35" xfId="0" applyFont="1" applyBorder="1" applyAlignment="1">
      <alignment horizontal="center" vertical="center"/>
    </xf>
    <xf numFmtId="0" fontId="5" fillId="0" borderId="72" xfId="0" applyFont="1" applyBorder="1" applyAlignment="1">
      <alignment horizontal="center" vertical="center"/>
    </xf>
    <xf numFmtId="0" fontId="10" fillId="0" borderId="26" xfId="0" applyFont="1" applyBorder="1" applyAlignment="1">
      <alignment horizontal="left" vertical="center"/>
    </xf>
    <xf numFmtId="0" fontId="10" fillId="0" borderId="73" xfId="0" applyFont="1" applyBorder="1" applyAlignment="1">
      <alignment horizontal="left" vertical="center"/>
    </xf>
    <xf numFmtId="0" fontId="10" fillId="0" borderId="74" xfId="0" applyFont="1" applyBorder="1" applyAlignment="1">
      <alignment horizontal="left" vertical="center"/>
    </xf>
    <xf numFmtId="0" fontId="5" fillId="3" borderId="1" xfId="0" applyFont="1" applyFill="1" applyBorder="1" applyAlignment="1" applyProtection="1">
      <alignment horizontal="right" vertical="center"/>
      <protection locked="0"/>
    </xf>
    <xf numFmtId="0" fontId="10" fillId="0" borderId="70" xfId="0" applyFont="1" applyBorder="1" applyAlignment="1">
      <alignment horizontal="left" vertical="center" wrapText="1"/>
    </xf>
    <xf numFmtId="0" fontId="10" fillId="0" borderId="38" xfId="0" applyFont="1" applyBorder="1" applyAlignment="1">
      <alignment horizontal="left" vertical="center" wrapText="1"/>
    </xf>
    <xf numFmtId="0" fontId="10" fillId="0" borderId="29" xfId="0" applyFont="1" applyBorder="1" applyAlignment="1">
      <alignment horizontal="left" vertical="center" wrapText="1"/>
    </xf>
    <xf numFmtId="0" fontId="4" fillId="2" borderId="1" xfId="0" applyFont="1" applyFill="1" applyBorder="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16" fillId="2" borderId="0" xfId="0" applyFont="1" applyFill="1" applyAlignment="1">
      <alignment horizontal="center" vertical="center"/>
    </xf>
    <xf numFmtId="0" fontId="6" fillId="2" borderId="24" xfId="0" applyFont="1" applyFill="1" applyBorder="1" applyAlignment="1">
      <alignment horizontal="center" vertical="center"/>
    </xf>
    <xf numFmtId="0" fontId="6" fillId="2" borderId="3" xfId="0" applyFont="1" applyFill="1" applyBorder="1" applyAlignment="1">
      <alignment horizontal="center" vertical="center"/>
    </xf>
    <xf numFmtId="178" fontId="6" fillId="2" borderId="39" xfId="0" applyNumberFormat="1" applyFont="1" applyFill="1" applyBorder="1" applyAlignment="1">
      <alignment horizontal="center" vertical="center" shrinkToFit="1"/>
    </xf>
    <xf numFmtId="178" fontId="6" fillId="2" borderId="3" xfId="0" applyNumberFormat="1" applyFont="1" applyFill="1" applyBorder="1" applyAlignment="1">
      <alignment horizontal="center" vertical="center" shrinkToFit="1"/>
    </xf>
    <xf numFmtId="0" fontId="6" fillId="2" borderId="0" xfId="0" applyFont="1" applyFill="1"/>
    <xf numFmtId="0" fontId="6" fillId="2" borderId="39" xfId="0" applyFont="1" applyFill="1" applyBorder="1" applyAlignment="1">
      <alignment horizontal="center" vertical="center"/>
    </xf>
    <xf numFmtId="0" fontId="6" fillId="2" borderId="40" xfId="0" applyFont="1" applyFill="1" applyBorder="1" applyAlignment="1">
      <alignment horizontal="center"/>
    </xf>
    <xf numFmtId="0" fontId="6" fillId="2" borderId="0" xfId="0" applyFont="1" applyFill="1" applyAlignment="1">
      <alignment horizontal="center"/>
    </xf>
    <xf numFmtId="0" fontId="6" fillId="2" borderId="40" xfId="0" applyFont="1" applyFill="1" applyBorder="1"/>
    <xf numFmtId="0" fontId="6" fillId="2" borderId="0" xfId="0" applyFont="1" applyFill="1" applyAlignment="1">
      <alignment horizontal="right"/>
    </xf>
    <xf numFmtId="0" fontId="6" fillId="2" borderId="40" xfId="0" applyFont="1" applyFill="1" applyBorder="1" applyAlignment="1">
      <alignment horizontal="center"/>
    </xf>
    <xf numFmtId="0" fontId="6" fillId="2" borderId="39" xfId="0" applyFont="1" applyFill="1" applyBorder="1"/>
    <xf numFmtId="0" fontId="6" fillId="2" borderId="0" xfId="0" applyFont="1" applyFill="1" applyAlignment="1">
      <alignment horizontal="left"/>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6" fillId="2" borderId="43"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3" fillId="2" borderId="43"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8" xfId="0" applyFont="1" applyFill="1" applyBorder="1" applyAlignment="1">
      <alignment horizontal="center" vertical="center"/>
    </xf>
    <xf numFmtId="0" fontId="6" fillId="2" borderId="0" xfId="0" applyFont="1" applyFill="1" applyAlignment="1">
      <alignment horizontal="center" vertical="center" wrapText="1"/>
    </xf>
    <xf numFmtId="0" fontId="6" fillId="2" borderId="9" xfId="0" applyFont="1" applyFill="1" applyBorder="1" applyAlignment="1">
      <alignment horizontal="left" vertical="top"/>
    </xf>
    <xf numFmtId="0" fontId="6" fillId="2" borderId="10" xfId="0" applyFont="1" applyFill="1" applyBorder="1" applyAlignment="1">
      <alignment horizontal="left" vertical="top"/>
    </xf>
    <xf numFmtId="0" fontId="6" fillId="2" borderId="11" xfId="0" applyFont="1" applyFill="1" applyBorder="1" applyAlignment="1">
      <alignment horizontal="left" vertical="top"/>
    </xf>
    <xf numFmtId="0" fontId="6" fillId="2" borderId="45"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45" xfId="0" applyFont="1" applyFill="1" applyBorder="1" applyAlignment="1">
      <alignment horizontal="left" vertical="top"/>
    </xf>
    <xf numFmtId="0" fontId="6" fillId="2" borderId="0" xfId="0" applyFont="1" applyFill="1" applyAlignment="1">
      <alignment horizontal="left" vertical="top"/>
    </xf>
    <xf numFmtId="0" fontId="6" fillId="2" borderId="12" xfId="0" applyFont="1" applyFill="1" applyBorder="1" applyAlignment="1">
      <alignment horizontal="left" vertical="top"/>
    </xf>
    <xf numFmtId="0" fontId="6" fillId="2" borderId="43" xfId="0" applyFont="1" applyFill="1" applyBorder="1" applyAlignment="1">
      <alignment horizontal="left" vertical="top"/>
    </xf>
    <xf numFmtId="0" fontId="6" fillId="2" borderId="40" xfId="0" applyFont="1" applyFill="1" applyBorder="1" applyAlignment="1">
      <alignment horizontal="left" vertical="top"/>
    </xf>
    <xf numFmtId="0" fontId="6" fillId="2" borderId="8" xfId="0" applyFont="1" applyFill="1" applyBorder="1" applyAlignment="1">
      <alignment horizontal="left" vertical="top"/>
    </xf>
    <xf numFmtId="0" fontId="6" fillId="2" borderId="77" xfId="0" applyFont="1" applyFill="1" applyBorder="1" applyAlignment="1">
      <alignment horizontal="center" vertical="center" wrapText="1"/>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40"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45" xfId="0" applyFont="1" applyFill="1" applyBorder="1" applyAlignment="1">
      <alignment horizontal="center" vertical="center" wrapText="1"/>
    </xf>
    <xf numFmtId="0" fontId="6" fillId="2" borderId="12" xfId="0" applyFont="1" applyFill="1" applyBorder="1" applyAlignment="1">
      <alignment horizontal="center" vertical="center"/>
    </xf>
    <xf numFmtId="0" fontId="6" fillId="2" borderId="10" xfId="0" applyFont="1" applyFill="1" applyBorder="1" applyAlignment="1">
      <alignment vertical="center" wrapText="1"/>
    </xf>
    <xf numFmtId="0" fontId="6" fillId="2" borderId="40" xfId="0" applyFont="1" applyFill="1" applyBorder="1" applyAlignment="1">
      <alignment vertical="center" wrapText="1"/>
    </xf>
    <xf numFmtId="0" fontId="6" fillId="2" borderId="1" xfId="0" applyFont="1" applyFill="1" applyBorder="1" applyAlignment="1">
      <alignment horizontal="center" vertical="center"/>
    </xf>
    <xf numFmtId="0" fontId="3" fillId="2" borderId="0" xfId="0" applyFont="1" applyFill="1"/>
    <xf numFmtId="0" fontId="0" fillId="0" borderId="0" xfId="0" applyAlignment="1">
      <alignment vertical="center"/>
    </xf>
    <xf numFmtId="0" fontId="3" fillId="2" borderId="24" xfId="0" applyFont="1" applyFill="1" applyBorder="1" applyAlignment="1">
      <alignment horizontal="center" vertical="center"/>
    </xf>
    <xf numFmtId="0" fontId="1" fillId="0" borderId="3" xfId="0" applyFont="1" applyBorder="1" applyAlignment="1">
      <alignment horizontal="center" vertical="center"/>
    </xf>
    <xf numFmtId="178" fontId="3" fillId="2" borderId="24" xfId="0" applyNumberFormat="1" applyFont="1" applyFill="1" applyBorder="1" applyAlignment="1">
      <alignment horizontal="center" vertical="center"/>
    </xf>
    <xf numFmtId="178" fontId="3" fillId="2" borderId="39" xfId="0" applyNumberFormat="1" applyFont="1" applyFill="1" applyBorder="1" applyAlignment="1">
      <alignment horizontal="center" vertical="center"/>
    </xf>
    <xf numFmtId="178" fontId="3" fillId="2" borderId="3" xfId="0" applyNumberFormat="1" applyFont="1" applyFill="1" applyBorder="1" applyAlignment="1">
      <alignment horizontal="center" vertical="center"/>
    </xf>
    <xf numFmtId="0" fontId="16" fillId="2" borderId="0" xfId="0" applyFont="1" applyFill="1"/>
    <xf numFmtId="0" fontId="6" fillId="2" borderId="40" xfId="0" applyFont="1" applyFill="1" applyBorder="1" applyAlignment="1">
      <alignment horizontal="right"/>
    </xf>
    <xf numFmtId="0" fontId="3" fillId="2" borderId="9"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39"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3" fillId="2" borderId="54" xfId="0" applyFont="1" applyFill="1" applyBorder="1"/>
    <xf numFmtId="0" fontId="3" fillId="2" borderId="9" xfId="0" applyFont="1" applyFill="1" applyBorder="1" applyAlignment="1">
      <alignment horizontal="center"/>
    </xf>
    <xf numFmtId="0" fontId="3" fillId="2" borderId="11" xfId="0" applyFont="1" applyFill="1" applyBorder="1" applyAlignment="1">
      <alignment horizontal="center"/>
    </xf>
    <xf numFmtId="0" fontId="3" fillId="2" borderId="10" xfId="0" applyFont="1" applyFill="1" applyBorder="1" applyAlignment="1">
      <alignment horizontal="center"/>
    </xf>
    <xf numFmtId="0" fontId="3" fillId="2" borderId="10" xfId="0" applyFont="1" applyFill="1" applyBorder="1"/>
    <xf numFmtId="0" fontId="6" fillId="2" borderId="12" xfId="0" applyFont="1" applyFill="1" applyBorder="1" applyAlignment="1">
      <alignment horizontal="center" vertical="center" wrapText="1"/>
    </xf>
    <xf numFmtId="0" fontId="3" fillId="2" borderId="55" xfId="0" applyFont="1" applyFill="1" applyBorder="1"/>
    <xf numFmtId="0" fontId="3" fillId="2" borderId="45" xfId="0" applyFont="1" applyFill="1" applyBorder="1" applyAlignment="1">
      <alignment horizontal="center"/>
    </xf>
    <xf numFmtId="0" fontId="3" fillId="2" borderId="12" xfId="0" applyFont="1" applyFill="1" applyBorder="1" applyAlignment="1">
      <alignment horizontal="center"/>
    </xf>
    <xf numFmtId="0" fontId="3" fillId="2" borderId="0" xfId="0" applyFont="1" applyFill="1" applyAlignment="1">
      <alignment horizontal="center"/>
    </xf>
    <xf numFmtId="0" fontId="3" fillId="2" borderId="78" xfId="0" applyFont="1" applyFill="1" applyBorder="1"/>
    <xf numFmtId="0" fontId="3" fillId="2" borderId="43" xfId="0" applyFont="1" applyFill="1" applyBorder="1" applyAlignment="1">
      <alignment horizontal="center"/>
    </xf>
    <xf numFmtId="0" fontId="3" fillId="2" borderId="8" xfId="0" applyFont="1" applyFill="1" applyBorder="1" applyAlignment="1">
      <alignment horizontal="center"/>
    </xf>
    <xf numFmtId="0" fontId="3" fillId="2" borderId="40" xfId="0" applyFont="1" applyFill="1" applyBorder="1" applyAlignment="1">
      <alignment horizontal="center"/>
    </xf>
    <xf numFmtId="0" fontId="3" fillId="2" borderId="40" xfId="0" applyFont="1" applyFill="1" applyBorder="1"/>
    <xf numFmtId="0" fontId="16" fillId="2" borderId="0" xfId="0" applyFont="1" applyFill="1" applyAlignment="1">
      <alignment horizontal="center"/>
    </xf>
    <xf numFmtId="0" fontId="18" fillId="2" borderId="0" xfId="0" applyFont="1" applyFill="1" applyAlignment="1">
      <alignment horizontal="center"/>
    </xf>
    <xf numFmtId="0" fontId="19" fillId="0" borderId="3" xfId="0" applyFont="1" applyBorder="1" applyAlignment="1">
      <alignment horizontal="center" vertical="center"/>
    </xf>
    <xf numFmtId="178" fontId="6" fillId="2" borderId="24" xfId="0" applyNumberFormat="1" applyFont="1" applyFill="1" applyBorder="1" applyAlignment="1">
      <alignment horizontal="center" vertical="center" shrinkToFit="1"/>
    </xf>
    <xf numFmtId="0" fontId="6" fillId="2" borderId="76" xfId="0" applyFont="1" applyFill="1" applyBorder="1" applyAlignment="1">
      <alignment horizontal="center" vertical="center" textRotation="255"/>
    </xf>
    <xf numFmtId="20" fontId="6" fillId="2" borderId="48" xfId="0" applyNumberFormat="1" applyFont="1" applyFill="1" applyBorder="1" applyAlignment="1">
      <alignment horizontal="right" vertical="center"/>
    </xf>
    <xf numFmtId="0" fontId="6" fillId="2" borderId="79" xfId="0" applyFont="1" applyFill="1" applyBorder="1" applyAlignment="1">
      <alignment horizontal="center" vertical="center"/>
    </xf>
    <xf numFmtId="0" fontId="6" fillId="2" borderId="80" xfId="0" applyFont="1" applyFill="1" applyBorder="1" applyAlignment="1">
      <alignment horizontal="center" vertical="center"/>
    </xf>
    <xf numFmtId="0" fontId="6" fillId="2" borderId="81" xfId="0" applyFont="1" applyFill="1" applyBorder="1" applyAlignment="1">
      <alignment horizontal="center" vertical="center"/>
    </xf>
    <xf numFmtId="0" fontId="6" fillId="2" borderId="82" xfId="0" applyFont="1" applyFill="1" applyBorder="1" applyAlignment="1">
      <alignment horizontal="center" vertical="center" textRotation="255" shrinkToFit="1"/>
    </xf>
    <xf numFmtId="20" fontId="6" fillId="2" borderId="0" xfId="0" applyNumberFormat="1" applyFont="1" applyFill="1" applyAlignment="1">
      <alignment horizontal="right" vertical="center"/>
    </xf>
    <xf numFmtId="0" fontId="3" fillId="2" borderId="50" xfId="0" applyFont="1" applyFill="1" applyBorder="1" applyAlignment="1">
      <alignment horizontal="center"/>
    </xf>
    <xf numFmtId="0" fontId="3" fillId="2" borderId="46" xfId="0" applyFont="1" applyFill="1" applyBorder="1" applyAlignment="1">
      <alignment horizontal="center"/>
    </xf>
    <xf numFmtId="0" fontId="3" fillId="2" borderId="20" xfId="0" applyFont="1" applyFill="1" applyBorder="1" applyAlignment="1">
      <alignment horizontal="center"/>
    </xf>
    <xf numFmtId="0" fontId="3" fillId="2" borderId="56" xfId="0" applyFont="1" applyFill="1" applyBorder="1" applyAlignment="1">
      <alignment horizontal="center"/>
    </xf>
    <xf numFmtId="20" fontId="6" fillId="2" borderId="46" xfId="0" applyNumberFormat="1" applyFont="1" applyFill="1" applyBorder="1" applyAlignment="1">
      <alignment horizontal="right" vertical="center"/>
    </xf>
    <xf numFmtId="0" fontId="3" fillId="2" borderId="41" xfId="0" applyFont="1" applyFill="1" applyBorder="1" applyAlignment="1">
      <alignment horizontal="center"/>
    </xf>
    <xf numFmtId="0" fontId="3" fillId="2" borderId="44" xfId="0" applyFont="1" applyFill="1" applyBorder="1" applyAlignment="1">
      <alignment horizontal="center"/>
    </xf>
    <xf numFmtId="0" fontId="6" fillId="2" borderId="83" xfId="0" applyFont="1" applyFill="1" applyBorder="1" applyAlignment="1">
      <alignment horizontal="center" vertical="center" textRotation="255" shrinkToFit="1"/>
    </xf>
    <xf numFmtId="0" fontId="3" fillId="2" borderId="0" xfId="0" applyFont="1" applyFill="1" applyAlignment="1">
      <alignment horizontal="center"/>
    </xf>
    <xf numFmtId="0" fontId="3" fillId="2" borderId="50" xfId="0" applyFont="1" applyFill="1" applyBorder="1" applyAlignment="1">
      <alignment horizontal="center"/>
    </xf>
    <xf numFmtId="0" fontId="3" fillId="2" borderId="46" xfId="0" applyFont="1" applyFill="1" applyBorder="1" applyAlignment="1">
      <alignment horizontal="center"/>
    </xf>
    <xf numFmtId="0" fontId="3" fillId="2" borderId="9" xfId="0" applyFont="1" applyFill="1" applyBorder="1" applyAlignment="1">
      <alignment horizontal="center"/>
    </xf>
    <xf numFmtId="0" fontId="3" fillId="2" borderId="10" xfId="0" applyFont="1" applyFill="1" applyBorder="1" applyAlignment="1">
      <alignment horizontal="center"/>
    </xf>
    <xf numFmtId="0" fontId="3" fillId="2" borderId="41" xfId="0" applyFont="1" applyFill="1" applyBorder="1" applyAlignment="1">
      <alignment horizontal="center"/>
    </xf>
    <xf numFmtId="0" fontId="3" fillId="2" borderId="44" xfId="0" applyFont="1" applyFill="1" applyBorder="1" applyAlignment="1">
      <alignment horizontal="center"/>
    </xf>
    <xf numFmtId="0" fontId="6" fillId="2" borderId="84" xfId="0" applyFont="1" applyFill="1" applyBorder="1" applyAlignment="1">
      <alignment horizontal="center" vertical="center" textRotation="255" shrinkToFit="1"/>
    </xf>
    <xf numFmtId="0" fontId="3" fillId="2" borderId="43" xfId="0" applyFont="1" applyFill="1" applyBorder="1" applyAlignment="1">
      <alignment horizontal="center"/>
    </xf>
    <xf numFmtId="0" fontId="3" fillId="2" borderId="40" xfId="0" applyFont="1" applyFill="1" applyBorder="1" applyAlignment="1">
      <alignment horizontal="center"/>
    </xf>
    <xf numFmtId="0" fontId="3" fillId="2" borderId="20" xfId="0" applyFont="1" applyFill="1" applyBorder="1" applyAlignment="1">
      <alignment horizontal="center"/>
    </xf>
    <xf numFmtId="0" fontId="3" fillId="2" borderId="56" xfId="0" applyFont="1" applyFill="1" applyBorder="1" applyAlignment="1">
      <alignment horizontal="center"/>
    </xf>
    <xf numFmtId="20" fontId="6" fillId="2" borderId="16" xfId="0" applyNumberFormat="1" applyFont="1" applyFill="1" applyBorder="1" applyAlignment="1">
      <alignment horizontal="right" vertical="center"/>
    </xf>
    <xf numFmtId="0" fontId="3" fillId="2" borderId="13" xfId="0" applyFont="1" applyFill="1" applyBorder="1" applyAlignment="1">
      <alignment horizontal="center"/>
    </xf>
    <xf numFmtId="0" fontId="3" fillId="2" borderId="21" xfId="0" applyFont="1" applyFill="1" applyBorder="1" applyAlignment="1">
      <alignment horizontal="center"/>
    </xf>
    <xf numFmtId="0" fontId="3" fillId="2" borderId="16" xfId="0" applyFont="1" applyFill="1" applyBorder="1" applyAlignment="1">
      <alignment horizontal="center"/>
    </xf>
    <xf numFmtId="0" fontId="6" fillId="2" borderId="0" xfId="0" applyFont="1" applyFill="1" applyAlignment="1">
      <alignment vertical="center" textRotation="255"/>
    </xf>
    <xf numFmtId="0" fontId="6" fillId="2" borderId="0" xfId="0" applyFont="1" applyFill="1" applyAlignment="1">
      <alignment horizontal="right" vertical="top"/>
    </xf>
    <xf numFmtId="0" fontId="6" fillId="2" borderId="47" xfId="0" applyFont="1" applyFill="1" applyBorder="1" applyAlignment="1">
      <alignment horizontal="center" vertical="center" wrapText="1"/>
    </xf>
    <xf numFmtId="0" fontId="6" fillId="2" borderId="61" xfId="0" applyFont="1" applyFill="1" applyBorder="1" applyAlignment="1">
      <alignment horizontal="center" vertical="center" wrapText="1"/>
    </xf>
    <xf numFmtId="0" fontId="3" fillId="2" borderId="47" xfId="0" applyFont="1" applyFill="1" applyBorder="1" applyAlignment="1">
      <alignment horizontal="left" vertical="top"/>
    </xf>
    <xf numFmtId="0" fontId="3" fillId="2" borderId="48" xfId="0" applyFont="1" applyFill="1" applyBorder="1" applyAlignment="1">
      <alignment horizontal="left" vertical="top"/>
    </xf>
    <xf numFmtId="0" fontId="3" fillId="2" borderId="61" xfId="0" applyFont="1" applyFill="1" applyBorder="1" applyAlignment="1">
      <alignment horizontal="left" vertical="top"/>
    </xf>
    <xf numFmtId="0" fontId="6" fillId="2" borderId="21"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3" fillId="2" borderId="21" xfId="0" applyFont="1" applyFill="1" applyBorder="1" applyAlignment="1">
      <alignment horizontal="left" vertical="top"/>
    </xf>
    <xf numFmtId="0" fontId="3" fillId="2" borderId="13" xfId="0" applyFont="1" applyFill="1" applyBorder="1" applyAlignment="1">
      <alignment horizontal="left" vertical="top"/>
    </xf>
    <xf numFmtId="0" fontId="3" fillId="2" borderId="16" xfId="0" applyFont="1" applyFill="1" applyBorder="1" applyAlignment="1">
      <alignment horizontal="left" vertical="top"/>
    </xf>
    <xf numFmtId="0" fontId="16" fillId="2" borderId="0" xfId="0" applyFont="1" applyFill="1" applyAlignment="1">
      <alignment horizontal="center"/>
    </xf>
    <xf numFmtId="0" fontId="16" fillId="2" borderId="12" xfId="0" applyFont="1" applyFill="1" applyBorder="1" applyAlignment="1">
      <alignment horizontal="center"/>
    </xf>
    <xf numFmtId="0" fontId="6" fillId="2" borderId="40" xfId="0" applyFont="1" applyFill="1" applyBorder="1" applyAlignment="1">
      <alignment horizontal="left"/>
    </xf>
    <xf numFmtId="0" fontId="6" fillId="2" borderId="0" xfId="0" applyFont="1" applyFill="1" applyAlignment="1">
      <alignment horizontal="right"/>
    </xf>
    <xf numFmtId="0" fontId="20" fillId="2" borderId="1" xfId="0" applyFont="1" applyFill="1" applyBorder="1" applyAlignment="1">
      <alignment horizontal="center" vertical="center"/>
    </xf>
    <xf numFmtId="0" fontId="1" fillId="2" borderId="85" xfId="0" applyFont="1" applyFill="1" applyBorder="1" applyAlignment="1">
      <alignment horizontal="center" vertical="top" wrapText="1"/>
    </xf>
    <xf numFmtId="0" fontId="0" fillId="2" borderId="85" xfId="0" applyFill="1" applyBorder="1" applyAlignment="1">
      <alignment horizontal="left" vertical="top" wrapText="1"/>
    </xf>
    <xf numFmtId="0" fontId="1" fillId="2" borderId="85" xfId="0" applyFont="1" applyFill="1" applyBorder="1" applyAlignment="1">
      <alignment horizontal="left" vertical="top" wrapText="1"/>
    </xf>
    <xf numFmtId="0" fontId="1" fillId="2" borderId="86" xfId="0" applyFont="1" applyFill="1" applyBorder="1" applyAlignment="1">
      <alignment horizontal="center" vertical="top" wrapText="1"/>
    </xf>
    <xf numFmtId="0" fontId="1" fillId="2" borderId="86" xfId="0" applyFont="1" applyFill="1" applyBorder="1" applyAlignment="1">
      <alignment horizontal="left" vertical="top" wrapText="1"/>
    </xf>
    <xf numFmtId="0" fontId="0" fillId="2" borderId="87" xfId="0" applyFill="1" applyBorder="1" applyAlignment="1">
      <alignment horizontal="center" vertical="top" wrapText="1"/>
    </xf>
    <xf numFmtId="0" fontId="1" fillId="2" borderId="87" xfId="0" applyFont="1" applyFill="1" applyBorder="1" applyAlignment="1">
      <alignment horizontal="center" vertical="top" wrapText="1"/>
    </xf>
    <xf numFmtId="0" fontId="1" fillId="2" borderId="87" xfId="0" applyFont="1" applyFill="1" applyBorder="1" applyAlignment="1">
      <alignment horizontal="left" vertical="top" wrapText="1"/>
    </xf>
    <xf numFmtId="0" fontId="16" fillId="2" borderId="0" xfId="0" applyFont="1" applyFill="1" applyAlignment="1">
      <alignment horizontal="center" shrinkToFit="1"/>
    </xf>
    <xf numFmtId="0" fontId="0" fillId="0" borderId="0" xfId="0" applyAlignment="1">
      <alignment horizontal="center" shrinkToFit="1"/>
    </xf>
    <xf numFmtId="0" fontId="0" fillId="0" borderId="12" xfId="0" applyBorder="1" applyAlignment="1">
      <alignment horizontal="center" shrinkToFit="1"/>
    </xf>
    <xf numFmtId="0" fontId="0" fillId="0" borderId="3" xfId="0" applyBorder="1" applyAlignment="1">
      <alignment horizontal="center" vertical="center"/>
    </xf>
    <xf numFmtId="0" fontId="6" fillId="2" borderId="0" xfId="0" applyFont="1" applyFill="1" applyAlignment="1">
      <alignment horizontal="center"/>
    </xf>
    <xf numFmtId="0" fontId="6" fillId="2" borderId="10" xfId="0" applyFont="1" applyFill="1" applyBorder="1" applyAlignment="1">
      <alignment horizontal="center"/>
    </xf>
    <xf numFmtId="0" fontId="6" fillId="2" borderId="40" xfId="0" applyFont="1" applyFill="1" applyBorder="1" applyAlignment="1">
      <alignment horizontal="right" vertical="center"/>
    </xf>
    <xf numFmtId="20" fontId="6" fillId="2" borderId="40" xfId="0" applyNumberFormat="1" applyFont="1" applyFill="1" applyBorder="1" applyAlignment="1">
      <alignment horizontal="center"/>
    </xf>
    <xf numFmtId="0" fontId="6" fillId="2" borderId="40" xfId="0" applyFont="1" applyFill="1" applyBorder="1" applyAlignment="1">
      <alignment horizontal="left"/>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20" fillId="2" borderId="24" xfId="0" applyFont="1" applyFill="1" applyBorder="1" applyAlignment="1">
      <alignment horizontal="center" vertical="center"/>
    </xf>
    <xf numFmtId="0" fontId="20" fillId="2" borderId="3"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0" xfId="0" applyFont="1" applyFill="1" applyAlignment="1">
      <alignment horizontal="center" vertical="center"/>
    </xf>
    <xf numFmtId="0" fontId="4" fillId="2" borderId="12" xfId="0" applyFont="1" applyFill="1" applyBorder="1" applyAlignment="1">
      <alignment horizontal="center" vertical="center"/>
    </xf>
    <xf numFmtId="0" fontId="3" fillId="2" borderId="24" xfId="0" applyFont="1" applyFill="1" applyBorder="1" applyAlignment="1">
      <alignment horizontal="center"/>
    </xf>
    <xf numFmtId="0" fontId="3" fillId="2" borderId="3" xfId="0" applyFont="1" applyFill="1" applyBorder="1" applyAlignment="1">
      <alignment horizontal="center"/>
    </xf>
    <xf numFmtId="0" fontId="4" fillId="2" borderId="43"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8" xfId="0" applyFont="1" applyFill="1" applyBorder="1" applyAlignment="1">
      <alignment horizontal="center" vertical="center"/>
    </xf>
    <xf numFmtId="0" fontId="0" fillId="2" borderId="9" xfId="0" applyFill="1" applyBorder="1" applyAlignment="1">
      <alignment horizontal="left" vertical="top" wrapText="1"/>
    </xf>
    <xf numFmtId="0" fontId="0" fillId="2" borderId="10" xfId="0" applyFill="1" applyBorder="1" applyAlignment="1">
      <alignment horizontal="left" vertical="top" wrapText="1"/>
    </xf>
    <xf numFmtId="0" fontId="0" fillId="2" borderId="11" xfId="0" applyFill="1" applyBorder="1" applyAlignment="1">
      <alignment horizontal="left" vertical="top" wrapText="1"/>
    </xf>
    <xf numFmtId="0" fontId="0" fillId="2" borderId="45" xfId="0" applyFill="1" applyBorder="1" applyAlignment="1">
      <alignment horizontal="left" vertical="top" wrapText="1"/>
    </xf>
    <xf numFmtId="0" fontId="0" fillId="2" borderId="0" xfId="0" applyFill="1" applyAlignment="1">
      <alignment horizontal="left" vertical="top" wrapText="1"/>
    </xf>
    <xf numFmtId="0" fontId="0" fillId="2" borderId="12" xfId="0" applyFill="1" applyBorder="1" applyAlignment="1">
      <alignment horizontal="left" vertical="top" wrapText="1"/>
    </xf>
    <xf numFmtId="0" fontId="0" fillId="2" borderId="43" xfId="0" applyFill="1" applyBorder="1" applyAlignment="1">
      <alignment horizontal="left" vertical="top" wrapText="1"/>
    </xf>
    <xf numFmtId="0" fontId="0" fillId="2" borderId="40" xfId="0" applyFill="1" applyBorder="1" applyAlignment="1">
      <alignment horizontal="left" vertical="top" wrapText="1"/>
    </xf>
    <xf numFmtId="0" fontId="0" fillId="2" borderId="8" xfId="0" applyFill="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8773E-57E1-4712-A4CA-55BDB74F616F}">
  <dimension ref="A1:Q39"/>
  <sheetViews>
    <sheetView tabSelected="1" workbookViewId="0">
      <selection activeCell="C8" sqref="C8"/>
    </sheetView>
  </sheetViews>
  <sheetFormatPr defaultColWidth="9" defaultRowHeight="14" x14ac:dyDescent="0.2"/>
  <cols>
    <col min="1" max="1" width="7.90625" style="506" customWidth="1"/>
    <col min="2" max="2" width="5" style="506" customWidth="1"/>
    <col min="3" max="3" width="7.90625" style="506" customWidth="1"/>
    <col min="4" max="4" width="7" style="506" customWidth="1"/>
    <col min="5" max="5" width="5.08984375" style="506" customWidth="1"/>
    <col min="6" max="6" width="11.6328125" style="506" customWidth="1"/>
    <col min="7" max="7" width="8.453125" style="506" customWidth="1"/>
    <col min="8" max="8" width="9" style="506"/>
    <col min="9" max="9" width="9.90625" style="506" customWidth="1"/>
    <col min="10" max="10" width="9" style="506"/>
    <col min="11" max="11" width="8.90625" style="506" customWidth="1"/>
    <col min="12" max="12" width="12.36328125" style="506" customWidth="1"/>
    <col min="13" max="14" width="7.90625" style="506" customWidth="1"/>
    <col min="15" max="15" width="6.26953125" style="506" customWidth="1"/>
    <col min="16" max="16" width="7.90625" style="506" customWidth="1"/>
    <col min="17" max="17" width="10.453125" style="506" customWidth="1"/>
    <col min="18" max="256" width="9" style="506"/>
    <col min="257" max="257" width="7.90625" style="506" customWidth="1"/>
    <col min="258" max="258" width="5" style="506" customWidth="1"/>
    <col min="259" max="259" width="7.90625" style="506" customWidth="1"/>
    <col min="260" max="260" width="7" style="506" customWidth="1"/>
    <col min="261" max="261" width="5.08984375" style="506" customWidth="1"/>
    <col min="262" max="262" width="11.6328125" style="506" customWidth="1"/>
    <col min="263" max="263" width="8.453125" style="506" customWidth="1"/>
    <col min="264" max="264" width="9" style="506"/>
    <col min="265" max="265" width="9.90625" style="506" customWidth="1"/>
    <col min="266" max="266" width="9" style="506"/>
    <col min="267" max="267" width="8.90625" style="506" customWidth="1"/>
    <col min="268" max="268" width="12.36328125" style="506" customWidth="1"/>
    <col min="269" max="270" width="7.90625" style="506" customWidth="1"/>
    <col min="271" max="271" width="6.26953125" style="506" customWidth="1"/>
    <col min="272" max="272" width="7.90625" style="506" customWidth="1"/>
    <col min="273" max="273" width="10.453125" style="506" customWidth="1"/>
    <col min="274" max="512" width="9" style="506"/>
    <col min="513" max="513" width="7.90625" style="506" customWidth="1"/>
    <col min="514" max="514" width="5" style="506" customWidth="1"/>
    <col min="515" max="515" width="7.90625" style="506" customWidth="1"/>
    <col min="516" max="516" width="7" style="506" customWidth="1"/>
    <col min="517" max="517" width="5.08984375" style="506" customWidth="1"/>
    <col min="518" max="518" width="11.6328125" style="506" customWidth="1"/>
    <col min="519" max="519" width="8.453125" style="506" customWidth="1"/>
    <col min="520" max="520" width="9" style="506"/>
    <col min="521" max="521" width="9.90625" style="506" customWidth="1"/>
    <col min="522" max="522" width="9" style="506"/>
    <col min="523" max="523" width="8.90625" style="506" customWidth="1"/>
    <col min="524" max="524" width="12.36328125" style="506" customWidth="1"/>
    <col min="525" max="526" width="7.90625" style="506" customWidth="1"/>
    <col min="527" max="527" width="6.26953125" style="506" customWidth="1"/>
    <col min="528" max="528" width="7.90625" style="506" customWidth="1"/>
    <col min="529" max="529" width="10.453125" style="506" customWidth="1"/>
    <col min="530" max="768" width="9" style="506"/>
    <col min="769" max="769" width="7.90625" style="506" customWidth="1"/>
    <col min="770" max="770" width="5" style="506" customWidth="1"/>
    <col min="771" max="771" width="7.90625" style="506" customWidth="1"/>
    <col min="772" max="772" width="7" style="506" customWidth="1"/>
    <col min="773" max="773" width="5.08984375" style="506" customWidth="1"/>
    <col min="774" max="774" width="11.6328125" style="506" customWidth="1"/>
    <col min="775" max="775" width="8.453125" style="506" customWidth="1"/>
    <col min="776" max="776" width="9" style="506"/>
    <col min="777" max="777" width="9.90625" style="506" customWidth="1"/>
    <col min="778" max="778" width="9" style="506"/>
    <col min="779" max="779" width="8.90625" style="506" customWidth="1"/>
    <col min="780" max="780" width="12.36328125" style="506" customWidth="1"/>
    <col min="781" max="782" width="7.90625" style="506" customWidth="1"/>
    <col min="783" max="783" width="6.26953125" style="506" customWidth="1"/>
    <col min="784" max="784" width="7.90625" style="506" customWidth="1"/>
    <col min="785" max="785" width="10.453125" style="506" customWidth="1"/>
    <col min="786" max="1024" width="9" style="506"/>
    <col min="1025" max="1025" width="7.90625" style="506" customWidth="1"/>
    <col min="1026" max="1026" width="5" style="506" customWidth="1"/>
    <col min="1027" max="1027" width="7.90625" style="506" customWidth="1"/>
    <col min="1028" max="1028" width="7" style="506" customWidth="1"/>
    <col min="1029" max="1029" width="5.08984375" style="506" customWidth="1"/>
    <col min="1030" max="1030" width="11.6328125" style="506" customWidth="1"/>
    <col min="1031" max="1031" width="8.453125" style="506" customWidth="1"/>
    <col min="1032" max="1032" width="9" style="506"/>
    <col min="1033" max="1033" width="9.90625" style="506" customWidth="1"/>
    <col min="1034" max="1034" width="9" style="506"/>
    <col min="1035" max="1035" width="8.90625" style="506" customWidth="1"/>
    <col min="1036" max="1036" width="12.36328125" style="506" customWidth="1"/>
    <col min="1037" max="1038" width="7.90625" style="506" customWidth="1"/>
    <col min="1039" max="1039" width="6.26953125" style="506" customWidth="1"/>
    <col min="1040" max="1040" width="7.90625" style="506" customWidth="1"/>
    <col min="1041" max="1041" width="10.453125" style="506" customWidth="1"/>
    <col min="1042" max="1280" width="9" style="506"/>
    <col min="1281" max="1281" width="7.90625" style="506" customWidth="1"/>
    <col min="1282" max="1282" width="5" style="506" customWidth="1"/>
    <col min="1283" max="1283" width="7.90625" style="506" customWidth="1"/>
    <col min="1284" max="1284" width="7" style="506" customWidth="1"/>
    <col min="1285" max="1285" width="5.08984375" style="506" customWidth="1"/>
    <col min="1286" max="1286" width="11.6328125" style="506" customWidth="1"/>
    <col min="1287" max="1287" width="8.453125" style="506" customWidth="1"/>
    <col min="1288" max="1288" width="9" style="506"/>
    <col min="1289" max="1289" width="9.90625" style="506" customWidth="1"/>
    <col min="1290" max="1290" width="9" style="506"/>
    <col min="1291" max="1291" width="8.90625" style="506" customWidth="1"/>
    <col min="1292" max="1292" width="12.36328125" style="506" customWidth="1"/>
    <col min="1293" max="1294" width="7.90625" style="506" customWidth="1"/>
    <col min="1295" max="1295" width="6.26953125" style="506" customWidth="1"/>
    <col min="1296" max="1296" width="7.90625" style="506" customWidth="1"/>
    <col min="1297" max="1297" width="10.453125" style="506" customWidth="1"/>
    <col min="1298" max="1536" width="9" style="506"/>
    <col min="1537" max="1537" width="7.90625" style="506" customWidth="1"/>
    <col min="1538" max="1538" width="5" style="506" customWidth="1"/>
    <col min="1539" max="1539" width="7.90625" style="506" customWidth="1"/>
    <col min="1540" max="1540" width="7" style="506" customWidth="1"/>
    <col min="1541" max="1541" width="5.08984375" style="506" customWidth="1"/>
    <col min="1542" max="1542" width="11.6328125" style="506" customWidth="1"/>
    <col min="1543" max="1543" width="8.453125" style="506" customWidth="1"/>
    <col min="1544" max="1544" width="9" style="506"/>
    <col min="1545" max="1545" width="9.90625" style="506" customWidth="1"/>
    <col min="1546" max="1546" width="9" style="506"/>
    <col min="1547" max="1547" width="8.90625" style="506" customWidth="1"/>
    <col min="1548" max="1548" width="12.36328125" style="506" customWidth="1"/>
    <col min="1549" max="1550" width="7.90625" style="506" customWidth="1"/>
    <col min="1551" max="1551" width="6.26953125" style="506" customWidth="1"/>
    <col min="1552" max="1552" width="7.90625" style="506" customWidth="1"/>
    <col min="1553" max="1553" width="10.453125" style="506" customWidth="1"/>
    <col min="1554" max="1792" width="9" style="506"/>
    <col min="1793" max="1793" width="7.90625" style="506" customWidth="1"/>
    <col min="1794" max="1794" width="5" style="506" customWidth="1"/>
    <col min="1795" max="1795" width="7.90625" style="506" customWidth="1"/>
    <col min="1796" max="1796" width="7" style="506" customWidth="1"/>
    <col min="1797" max="1797" width="5.08984375" style="506" customWidth="1"/>
    <col min="1798" max="1798" width="11.6328125" style="506" customWidth="1"/>
    <col min="1799" max="1799" width="8.453125" style="506" customWidth="1"/>
    <col min="1800" max="1800" width="9" style="506"/>
    <col min="1801" max="1801" width="9.90625" style="506" customWidth="1"/>
    <col min="1802" max="1802" width="9" style="506"/>
    <col min="1803" max="1803" width="8.90625" style="506" customWidth="1"/>
    <col min="1804" max="1804" width="12.36328125" style="506" customWidth="1"/>
    <col min="1805" max="1806" width="7.90625" style="506" customWidth="1"/>
    <col min="1807" max="1807" width="6.26953125" style="506" customWidth="1"/>
    <col min="1808" max="1808" width="7.90625" style="506" customWidth="1"/>
    <col min="1809" max="1809" width="10.453125" style="506" customWidth="1"/>
    <col min="1810" max="2048" width="9" style="506"/>
    <col min="2049" max="2049" width="7.90625" style="506" customWidth="1"/>
    <col min="2050" max="2050" width="5" style="506" customWidth="1"/>
    <col min="2051" max="2051" width="7.90625" style="506" customWidth="1"/>
    <col min="2052" max="2052" width="7" style="506" customWidth="1"/>
    <col min="2053" max="2053" width="5.08984375" style="506" customWidth="1"/>
    <col min="2054" max="2054" width="11.6328125" style="506" customWidth="1"/>
    <col min="2055" max="2055" width="8.453125" style="506" customWidth="1"/>
    <col min="2056" max="2056" width="9" style="506"/>
    <col min="2057" max="2057" width="9.90625" style="506" customWidth="1"/>
    <col min="2058" max="2058" width="9" style="506"/>
    <col min="2059" max="2059" width="8.90625" style="506" customWidth="1"/>
    <col min="2060" max="2060" width="12.36328125" style="506" customWidth="1"/>
    <col min="2061" max="2062" width="7.90625" style="506" customWidth="1"/>
    <col min="2063" max="2063" width="6.26953125" style="506" customWidth="1"/>
    <col min="2064" max="2064" width="7.90625" style="506" customWidth="1"/>
    <col min="2065" max="2065" width="10.453125" style="506" customWidth="1"/>
    <col min="2066" max="2304" width="9" style="506"/>
    <col min="2305" max="2305" width="7.90625" style="506" customWidth="1"/>
    <col min="2306" max="2306" width="5" style="506" customWidth="1"/>
    <col min="2307" max="2307" width="7.90625" style="506" customWidth="1"/>
    <col min="2308" max="2308" width="7" style="506" customWidth="1"/>
    <col min="2309" max="2309" width="5.08984375" style="506" customWidth="1"/>
    <col min="2310" max="2310" width="11.6328125" style="506" customWidth="1"/>
    <col min="2311" max="2311" width="8.453125" style="506" customWidth="1"/>
    <col min="2312" max="2312" width="9" style="506"/>
    <col min="2313" max="2313" width="9.90625" style="506" customWidth="1"/>
    <col min="2314" max="2314" width="9" style="506"/>
    <col min="2315" max="2315" width="8.90625" style="506" customWidth="1"/>
    <col min="2316" max="2316" width="12.36328125" style="506" customWidth="1"/>
    <col min="2317" max="2318" width="7.90625" style="506" customWidth="1"/>
    <col min="2319" max="2319" width="6.26953125" style="506" customWidth="1"/>
    <col min="2320" max="2320" width="7.90625" style="506" customWidth="1"/>
    <col min="2321" max="2321" width="10.453125" style="506" customWidth="1"/>
    <col min="2322" max="2560" width="9" style="506"/>
    <col min="2561" max="2561" width="7.90625" style="506" customWidth="1"/>
    <col min="2562" max="2562" width="5" style="506" customWidth="1"/>
    <col min="2563" max="2563" width="7.90625" style="506" customWidth="1"/>
    <col min="2564" max="2564" width="7" style="506" customWidth="1"/>
    <col min="2565" max="2565" width="5.08984375" style="506" customWidth="1"/>
    <col min="2566" max="2566" width="11.6328125" style="506" customWidth="1"/>
    <col min="2567" max="2567" width="8.453125" style="506" customWidth="1"/>
    <col min="2568" max="2568" width="9" style="506"/>
    <col min="2569" max="2569" width="9.90625" style="506" customWidth="1"/>
    <col min="2570" max="2570" width="9" style="506"/>
    <col min="2571" max="2571" width="8.90625" style="506" customWidth="1"/>
    <col min="2572" max="2572" width="12.36328125" style="506" customWidth="1"/>
    <col min="2573" max="2574" width="7.90625" style="506" customWidth="1"/>
    <col min="2575" max="2575" width="6.26953125" style="506" customWidth="1"/>
    <col min="2576" max="2576" width="7.90625" style="506" customWidth="1"/>
    <col min="2577" max="2577" width="10.453125" style="506" customWidth="1"/>
    <col min="2578" max="2816" width="9" style="506"/>
    <col min="2817" max="2817" width="7.90625" style="506" customWidth="1"/>
    <col min="2818" max="2818" width="5" style="506" customWidth="1"/>
    <col min="2819" max="2819" width="7.90625" style="506" customWidth="1"/>
    <col min="2820" max="2820" width="7" style="506" customWidth="1"/>
    <col min="2821" max="2821" width="5.08984375" style="506" customWidth="1"/>
    <col min="2822" max="2822" width="11.6328125" style="506" customWidth="1"/>
    <col min="2823" max="2823" width="8.453125" style="506" customWidth="1"/>
    <col min="2824" max="2824" width="9" style="506"/>
    <col min="2825" max="2825" width="9.90625" style="506" customWidth="1"/>
    <col min="2826" max="2826" width="9" style="506"/>
    <col min="2827" max="2827" width="8.90625" style="506" customWidth="1"/>
    <col min="2828" max="2828" width="12.36328125" style="506" customWidth="1"/>
    <col min="2829" max="2830" width="7.90625" style="506" customWidth="1"/>
    <col min="2831" max="2831" width="6.26953125" style="506" customWidth="1"/>
    <col min="2832" max="2832" width="7.90625" style="506" customWidth="1"/>
    <col min="2833" max="2833" width="10.453125" style="506" customWidth="1"/>
    <col min="2834" max="3072" width="9" style="506"/>
    <col min="3073" max="3073" width="7.90625" style="506" customWidth="1"/>
    <col min="3074" max="3074" width="5" style="506" customWidth="1"/>
    <col min="3075" max="3075" width="7.90625" style="506" customWidth="1"/>
    <col min="3076" max="3076" width="7" style="506" customWidth="1"/>
    <col min="3077" max="3077" width="5.08984375" style="506" customWidth="1"/>
    <col min="3078" max="3078" width="11.6328125" style="506" customWidth="1"/>
    <col min="3079" max="3079" width="8.453125" style="506" customWidth="1"/>
    <col min="3080" max="3080" width="9" style="506"/>
    <col min="3081" max="3081" width="9.90625" style="506" customWidth="1"/>
    <col min="3082" max="3082" width="9" style="506"/>
    <col min="3083" max="3083" width="8.90625" style="506" customWidth="1"/>
    <col min="3084" max="3084" width="12.36328125" style="506" customWidth="1"/>
    <col min="3085" max="3086" width="7.90625" style="506" customWidth="1"/>
    <col min="3087" max="3087" width="6.26953125" style="506" customWidth="1"/>
    <col min="3088" max="3088" width="7.90625" style="506" customWidth="1"/>
    <col min="3089" max="3089" width="10.453125" style="506" customWidth="1"/>
    <col min="3090" max="3328" width="9" style="506"/>
    <col min="3329" max="3329" width="7.90625" style="506" customWidth="1"/>
    <col min="3330" max="3330" width="5" style="506" customWidth="1"/>
    <col min="3331" max="3331" width="7.90625" style="506" customWidth="1"/>
    <col min="3332" max="3332" width="7" style="506" customWidth="1"/>
    <col min="3333" max="3333" width="5.08984375" style="506" customWidth="1"/>
    <col min="3334" max="3334" width="11.6328125" style="506" customWidth="1"/>
    <col min="3335" max="3335" width="8.453125" style="506" customWidth="1"/>
    <col min="3336" max="3336" width="9" style="506"/>
    <col min="3337" max="3337" width="9.90625" style="506" customWidth="1"/>
    <col min="3338" max="3338" width="9" style="506"/>
    <col min="3339" max="3339" width="8.90625" style="506" customWidth="1"/>
    <col min="3340" max="3340" width="12.36328125" style="506" customWidth="1"/>
    <col min="3341" max="3342" width="7.90625" style="506" customWidth="1"/>
    <col min="3343" max="3343" width="6.26953125" style="506" customWidth="1"/>
    <col min="3344" max="3344" width="7.90625" style="506" customWidth="1"/>
    <col min="3345" max="3345" width="10.453125" style="506" customWidth="1"/>
    <col min="3346" max="3584" width="9" style="506"/>
    <col min="3585" max="3585" width="7.90625" style="506" customWidth="1"/>
    <col min="3586" max="3586" width="5" style="506" customWidth="1"/>
    <col min="3587" max="3587" width="7.90625" style="506" customWidth="1"/>
    <col min="3588" max="3588" width="7" style="506" customWidth="1"/>
    <col min="3589" max="3589" width="5.08984375" style="506" customWidth="1"/>
    <col min="3590" max="3590" width="11.6328125" style="506" customWidth="1"/>
    <col min="3591" max="3591" width="8.453125" style="506" customWidth="1"/>
    <col min="3592" max="3592" width="9" style="506"/>
    <col min="3593" max="3593" width="9.90625" style="506" customWidth="1"/>
    <col min="3594" max="3594" width="9" style="506"/>
    <col min="3595" max="3595" width="8.90625" style="506" customWidth="1"/>
    <col min="3596" max="3596" width="12.36328125" style="506" customWidth="1"/>
    <col min="3597" max="3598" width="7.90625" style="506" customWidth="1"/>
    <col min="3599" max="3599" width="6.26953125" style="506" customWidth="1"/>
    <col min="3600" max="3600" width="7.90625" style="506" customWidth="1"/>
    <col min="3601" max="3601" width="10.453125" style="506" customWidth="1"/>
    <col min="3602" max="3840" width="9" style="506"/>
    <col min="3841" max="3841" width="7.90625" style="506" customWidth="1"/>
    <col min="3842" max="3842" width="5" style="506" customWidth="1"/>
    <col min="3843" max="3843" width="7.90625" style="506" customWidth="1"/>
    <col min="3844" max="3844" width="7" style="506" customWidth="1"/>
    <col min="3845" max="3845" width="5.08984375" style="506" customWidth="1"/>
    <col min="3846" max="3846" width="11.6328125" style="506" customWidth="1"/>
    <col min="3847" max="3847" width="8.453125" style="506" customWidth="1"/>
    <col min="3848" max="3848" width="9" style="506"/>
    <col min="3849" max="3849" width="9.90625" style="506" customWidth="1"/>
    <col min="3850" max="3850" width="9" style="506"/>
    <col min="3851" max="3851" width="8.90625" style="506" customWidth="1"/>
    <col min="3852" max="3852" width="12.36328125" style="506" customWidth="1"/>
    <col min="3853" max="3854" width="7.90625" style="506" customWidth="1"/>
    <col min="3855" max="3855" width="6.26953125" style="506" customWidth="1"/>
    <col min="3856" max="3856" width="7.90625" style="506" customWidth="1"/>
    <col min="3857" max="3857" width="10.453125" style="506" customWidth="1"/>
    <col min="3858" max="4096" width="9" style="506"/>
    <col min="4097" max="4097" width="7.90625" style="506" customWidth="1"/>
    <col min="4098" max="4098" width="5" style="506" customWidth="1"/>
    <col min="4099" max="4099" width="7.90625" style="506" customWidth="1"/>
    <col min="4100" max="4100" width="7" style="506" customWidth="1"/>
    <col min="4101" max="4101" width="5.08984375" style="506" customWidth="1"/>
    <col min="4102" max="4102" width="11.6328125" style="506" customWidth="1"/>
    <col min="4103" max="4103" width="8.453125" style="506" customWidth="1"/>
    <col min="4104" max="4104" width="9" style="506"/>
    <col min="4105" max="4105" width="9.90625" style="506" customWidth="1"/>
    <col min="4106" max="4106" width="9" style="506"/>
    <col min="4107" max="4107" width="8.90625" style="506" customWidth="1"/>
    <col min="4108" max="4108" width="12.36328125" style="506" customWidth="1"/>
    <col min="4109" max="4110" width="7.90625" style="506" customWidth="1"/>
    <col min="4111" max="4111" width="6.26953125" style="506" customWidth="1"/>
    <col min="4112" max="4112" width="7.90625" style="506" customWidth="1"/>
    <col min="4113" max="4113" width="10.453125" style="506" customWidth="1"/>
    <col min="4114" max="4352" width="9" style="506"/>
    <col min="4353" max="4353" width="7.90625" style="506" customWidth="1"/>
    <col min="4354" max="4354" width="5" style="506" customWidth="1"/>
    <col min="4355" max="4355" width="7.90625" style="506" customWidth="1"/>
    <col min="4356" max="4356" width="7" style="506" customWidth="1"/>
    <col min="4357" max="4357" width="5.08984375" style="506" customWidth="1"/>
    <col min="4358" max="4358" width="11.6328125" style="506" customWidth="1"/>
    <col min="4359" max="4359" width="8.453125" style="506" customWidth="1"/>
    <col min="4360" max="4360" width="9" style="506"/>
    <col min="4361" max="4361" width="9.90625" style="506" customWidth="1"/>
    <col min="4362" max="4362" width="9" style="506"/>
    <col min="4363" max="4363" width="8.90625" style="506" customWidth="1"/>
    <col min="4364" max="4364" width="12.36328125" style="506" customWidth="1"/>
    <col min="4365" max="4366" width="7.90625" style="506" customWidth="1"/>
    <col min="4367" max="4367" width="6.26953125" style="506" customWidth="1"/>
    <col min="4368" max="4368" width="7.90625" style="506" customWidth="1"/>
    <col min="4369" max="4369" width="10.453125" style="506" customWidth="1"/>
    <col min="4370" max="4608" width="9" style="506"/>
    <col min="4609" max="4609" width="7.90625" style="506" customWidth="1"/>
    <col min="4610" max="4610" width="5" style="506" customWidth="1"/>
    <col min="4611" max="4611" width="7.90625" style="506" customWidth="1"/>
    <col min="4612" max="4612" width="7" style="506" customWidth="1"/>
    <col min="4613" max="4613" width="5.08984375" style="506" customWidth="1"/>
    <col min="4614" max="4614" width="11.6328125" style="506" customWidth="1"/>
    <col min="4615" max="4615" width="8.453125" style="506" customWidth="1"/>
    <col min="4616" max="4616" width="9" style="506"/>
    <col min="4617" max="4617" width="9.90625" style="506" customWidth="1"/>
    <col min="4618" max="4618" width="9" style="506"/>
    <col min="4619" max="4619" width="8.90625" style="506" customWidth="1"/>
    <col min="4620" max="4620" width="12.36328125" style="506" customWidth="1"/>
    <col min="4621" max="4622" width="7.90625" style="506" customWidth="1"/>
    <col min="4623" max="4623" width="6.26953125" style="506" customWidth="1"/>
    <col min="4624" max="4624" width="7.90625" style="506" customWidth="1"/>
    <col min="4625" max="4625" width="10.453125" style="506" customWidth="1"/>
    <col min="4626" max="4864" width="9" style="506"/>
    <col min="4865" max="4865" width="7.90625" style="506" customWidth="1"/>
    <col min="4866" max="4866" width="5" style="506" customWidth="1"/>
    <col min="4867" max="4867" width="7.90625" style="506" customWidth="1"/>
    <col min="4868" max="4868" width="7" style="506" customWidth="1"/>
    <col min="4869" max="4869" width="5.08984375" style="506" customWidth="1"/>
    <col min="4870" max="4870" width="11.6328125" style="506" customWidth="1"/>
    <col min="4871" max="4871" width="8.453125" style="506" customWidth="1"/>
    <col min="4872" max="4872" width="9" style="506"/>
    <col min="4873" max="4873" width="9.90625" style="506" customWidth="1"/>
    <col min="4874" max="4874" width="9" style="506"/>
    <col min="4875" max="4875" width="8.90625" style="506" customWidth="1"/>
    <col min="4876" max="4876" width="12.36328125" style="506" customWidth="1"/>
    <col min="4877" max="4878" width="7.90625" style="506" customWidth="1"/>
    <col min="4879" max="4879" width="6.26953125" style="506" customWidth="1"/>
    <col min="4880" max="4880" width="7.90625" style="506" customWidth="1"/>
    <col min="4881" max="4881" width="10.453125" style="506" customWidth="1"/>
    <col min="4882" max="5120" width="9" style="506"/>
    <col min="5121" max="5121" width="7.90625" style="506" customWidth="1"/>
    <col min="5122" max="5122" width="5" style="506" customWidth="1"/>
    <col min="5123" max="5123" width="7.90625" style="506" customWidth="1"/>
    <col min="5124" max="5124" width="7" style="506" customWidth="1"/>
    <col min="5125" max="5125" width="5.08984375" style="506" customWidth="1"/>
    <col min="5126" max="5126" width="11.6328125" style="506" customWidth="1"/>
    <col min="5127" max="5127" width="8.453125" style="506" customWidth="1"/>
    <col min="5128" max="5128" width="9" style="506"/>
    <col min="5129" max="5129" width="9.90625" style="506" customWidth="1"/>
    <col min="5130" max="5130" width="9" style="506"/>
    <col min="5131" max="5131" width="8.90625" style="506" customWidth="1"/>
    <col min="5132" max="5132" width="12.36328125" style="506" customWidth="1"/>
    <col min="5133" max="5134" width="7.90625" style="506" customWidth="1"/>
    <col min="5135" max="5135" width="6.26953125" style="506" customWidth="1"/>
    <col min="5136" max="5136" width="7.90625" style="506" customWidth="1"/>
    <col min="5137" max="5137" width="10.453125" style="506" customWidth="1"/>
    <col min="5138" max="5376" width="9" style="506"/>
    <col min="5377" max="5377" width="7.90625" style="506" customWidth="1"/>
    <col min="5378" max="5378" width="5" style="506" customWidth="1"/>
    <col min="5379" max="5379" width="7.90625" style="506" customWidth="1"/>
    <col min="5380" max="5380" width="7" style="506" customWidth="1"/>
    <col min="5381" max="5381" width="5.08984375" style="506" customWidth="1"/>
    <col min="5382" max="5382" width="11.6328125" style="506" customWidth="1"/>
    <col min="5383" max="5383" width="8.453125" style="506" customWidth="1"/>
    <col min="5384" max="5384" width="9" style="506"/>
    <col min="5385" max="5385" width="9.90625" style="506" customWidth="1"/>
    <col min="5386" max="5386" width="9" style="506"/>
    <col min="5387" max="5387" width="8.90625" style="506" customWidth="1"/>
    <col min="5388" max="5388" width="12.36328125" style="506" customWidth="1"/>
    <col min="5389" max="5390" width="7.90625" style="506" customWidth="1"/>
    <col min="5391" max="5391" width="6.26953125" style="506" customWidth="1"/>
    <col min="5392" max="5392" width="7.90625" style="506" customWidth="1"/>
    <col min="5393" max="5393" width="10.453125" style="506" customWidth="1"/>
    <col min="5394" max="5632" width="9" style="506"/>
    <col min="5633" max="5633" width="7.90625" style="506" customWidth="1"/>
    <col min="5634" max="5634" width="5" style="506" customWidth="1"/>
    <col min="5635" max="5635" width="7.90625" style="506" customWidth="1"/>
    <col min="5636" max="5636" width="7" style="506" customWidth="1"/>
    <col min="5637" max="5637" width="5.08984375" style="506" customWidth="1"/>
    <col min="5638" max="5638" width="11.6328125" style="506" customWidth="1"/>
    <col min="5639" max="5639" width="8.453125" style="506" customWidth="1"/>
    <col min="5640" max="5640" width="9" style="506"/>
    <col min="5641" max="5641" width="9.90625" style="506" customWidth="1"/>
    <col min="5642" max="5642" width="9" style="506"/>
    <col min="5643" max="5643" width="8.90625" style="506" customWidth="1"/>
    <col min="5644" max="5644" width="12.36328125" style="506" customWidth="1"/>
    <col min="5645" max="5646" width="7.90625" style="506" customWidth="1"/>
    <col min="5647" max="5647" width="6.26953125" style="506" customWidth="1"/>
    <col min="5648" max="5648" width="7.90625" style="506" customWidth="1"/>
    <col min="5649" max="5649" width="10.453125" style="506" customWidth="1"/>
    <col min="5650" max="5888" width="9" style="506"/>
    <col min="5889" max="5889" width="7.90625" style="506" customWidth="1"/>
    <col min="5890" max="5890" width="5" style="506" customWidth="1"/>
    <col min="5891" max="5891" width="7.90625" style="506" customWidth="1"/>
    <col min="5892" max="5892" width="7" style="506" customWidth="1"/>
    <col min="5893" max="5893" width="5.08984375" style="506" customWidth="1"/>
    <col min="5894" max="5894" width="11.6328125" style="506" customWidth="1"/>
    <col min="5895" max="5895" width="8.453125" style="506" customWidth="1"/>
    <col min="5896" max="5896" width="9" style="506"/>
    <col min="5897" max="5897" width="9.90625" style="506" customWidth="1"/>
    <col min="5898" max="5898" width="9" style="506"/>
    <col min="5899" max="5899" width="8.90625" style="506" customWidth="1"/>
    <col min="5900" max="5900" width="12.36328125" style="506" customWidth="1"/>
    <col min="5901" max="5902" width="7.90625" style="506" customWidth="1"/>
    <col min="5903" max="5903" width="6.26953125" style="506" customWidth="1"/>
    <col min="5904" max="5904" width="7.90625" style="506" customWidth="1"/>
    <col min="5905" max="5905" width="10.453125" style="506" customWidth="1"/>
    <col min="5906" max="6144" width="9" style="506"/>
    <col min="6145" max="6145" width="7.90625" style="506" customWidth="1"/>
    <col min="6146" max="6146" width="5" style="506" customWidth="1"/>
    <col min="6147" max="6147" width="7.90625" style="506" customWidth="1"/>
    <col min="6148" max="6148" width="7" style="506" customWidth="1"/>
    <col min="6149" max="6149" width="5.08984375" style="506" customWidth="1"/>
    <col min="6150" max="6150" width="11.6328125" style="506" customWidth="1"/>
    <col min="6151" max="6151" width="8.453125" style="506" customWidth="1"/>
    <col min="6152" max="6152" width="9" style="506"/>
    <col min="6153" max="6153" width="9.90625" style="506" customWidth="1"/>
    <col min="6154" max="6154" width="9" style="506"/>
    <col min="6155" max="6155" width="8.90625" style="506" customWidth="1"/>
    <col min="6156" max="6156" width="12.36328125" style="506" customWidth="1"/>
    <col min="6157" max="6158" width="7.90625" style="506" customWidth="1"/>
    <col min="6159" max="6159" width="6.26953125" style="506" customWidth="1"/>
    <col min="6160" max="6160" width="7.90625" style="506" customWidth="1"/>
    <col min="6161" max="6161" width="10.453125" style="506" customWidth="1"/>
    <col min="6162" max="6400" width="9" style="506"/>
    <col min="6401" max="6401" width="7.90625" style="506" customWidth="1"/>
    <col min="6402" max="6402" width="5" style="506" customWidth="1"/>
    <col min="6403" max="6403" width="7.90625" style="506" customWidth="1"/>
    <col min="6404" max="6404" width="7" style="506" customWidth="1"/>
    <col min="6405" max="6405" width="5.08984375" style="506" customWidth="1"/>
    <col min="6406" max="6406" width="11.6328125" style="506" customWidth="1"/>
    <col min="6407" max="6407" width="8.453125" style="506" customWidth="1"/>
    <col min="6408" max="6408" width="9" style="506"/>
    <col min="6409" max="6409" width="9.90625" style="506" customWidth="1"/>
    <col min="6410" max="6410" width="9" style="506"/>
    <col min="6411" max="6411" width="8.90625" style="506" customWidth="1"/>
    <col min="6412" max="6412" width="12.36328125" style="506" customWidth="1"/>
    <col min="6413" max="6414" width="7.90625" style="506" customWidth="1"/>
    <col min="6415" max="6415" width="6.26953125" style="506" customWidth="1"/>
    <col min="6416" max="6416" width="7.90625" style="506" customWidth="1"/>
    <col min="6417" max="6417" width="10.453125" style="506" customWidth="1"/>
    <col min="6418" max="6656" width="9" style="506"/>
    <col min="6657" max="6657" width="7.90625" style="506" customWidth="1"/>
    <col min="6658" max="6658" width="5" style="506" customWidth="1"/>
    <col min="6659" max="6659" width="7.90625" style="506" customWidth="1"/>
    <col min="6660" max="6660" width="7" style="506" customWidth="1"/>
    <col min="6661" max="6661" width="5.08984375" style="506" customWidth="1"/>
    <col min="6662" max="6662" width="11.6328125" style="506" customWidth="1"/>
    <col min="6663" max="6663" width="8.453125" style="506" customWidth="1"/>
    <col min="6664" max="6664" width="9" style="506"/>
    <col min="6665" max="6665" width="9.90625" style="506" customWidth="1"/>
    <col min="6666" max="6666" width="9" style="506"/>
    <col min="6667" max="6667" width="8.90625" style="506" customWidth="1"/>
    <col min="6668" max="6668" width="12.36328125" style="506" customWidth="1"/>
    <col min="6669" max="6670" width="7.90625" style="506" customWidth="1"/>
    <col min="6671" max="6671" width="6.26953125" style="506" customWidth="1"/>
    <col min="6672" max="6672" width="7.90625" style="506" customWidth="1"/>
    <col min="6673" max="6673" width="10.453125" style="506" customWidth="1"/>
    <col min="6674" max="6912" width="9" style="506"/>
    <col min="6913" max="6913" width="7.90625" style="506" customWidth="1"/>
    <col min="6914" max="6914" width="5" style="506" customWidth="1"/>
    <col min="6915" max="6915" width="7.90625" style="506" customWidth="1"/>
    <col min="6916" max="6916" width="7" style="506" customWidth="1"/>
    <col min="6917" max="6917" width="5.08984375" style="506" customWidth="1"/>
    <col min="6918" max="6918" width="11.6328125" style="506" customWidth="1"/>
    <col min="6919" max="6919" width="8.453125" style="506" customWidth="1"/>
    <col min="6920" max="6920" width="9" style="506"/>
    <col min="6921" max="6921" width="9.90625" style="506" customWidth="1"/>
    <col min="6922" max="6922" width="9" style="506"/>
    <col min="6923" max="6923" width="8.90625" style="506" customWidth="1"/>
    <col min="6924" max="6924" width="12.36328125" style="506" customWidth="1"/>
    <col min="6925" max="6926" width="7.90625" style="506" customWidth="1"/>
    <col min="6927" max="6927" width="6.26953125" style="506" customWidth="1"/>
    <col min="6928" max="6928" width="7.90625" style="506" customWidth="1"/>
    <col min="6929" max="6929" width="10.453125" style="506" customWidth="1"/>
    <col min="6930" max="7168" width="9" style="506"/>
    <col min="7169" max="7169" width="7.90625" style="506" customWidth="1"/>
    <col min="7170" max="7170" width="5" style="506" customWidth="1"/>
    <col min="7171" max="7171" width="7.90625" style="506" customWidth="1"/>
    <col min="7172" max="7172" width="7" style="506" customWidth="1"/>
    <col min="7173" max="7173" width="5.08984375" style="506" customWidth="1"/>
    <col min="7174" max="7174" width="11.6328125" style="506" customWidth="1"/>
    <col min="7175" max="7175" width="8.453125" style="506" customWidth="1"/>
    <col min="7176" max="7176" width="9" style="506"/>
    <col min="7177" max="7177" width="9.90625" style="506" customWidth="1"/>
    <col min="7178" max="7178" width="9" style="506"/>
    <col min="7179" max="7179" width="8.90625" style="506" customWidth="1"/>
    <col min="7180" max="7180" width="12.36328125" style="506" customWidth="1"/>
    <col min="7181" max="7182" width="7.90625" style="506" customWidth="1"/>
    <col min="7183" max="7183" width="6.26953125" style="506" customWidth="1"/>
    <col min="7184" max="7184" width="7.90625" style="506" customWidth="1"/>
    <col min="7185" max="7185" width="10.453125" style="506" customWidth="1"/>
    <col min="7186" max="7424" width="9" style="506"/>
    <col min="7425" max="7425" width="7.90625" style="506" customWidth="1"/>
    <col min="7426" max="7426" width="5" style="506" customWidth="1"/>
    <col min="7427" max="7427" width="7.90625" style="506" customWidth="1"/>
    <col min="7428" max="7428" width="7" style="506" customWidth="1"/>
    <col min="7429" max="7429" width="5.08984375" style="506" customWidth="1"/>
    <col min="7430" max="7430" width="11.6328125" style="506" customWidth="1"/>
    <col min="7431" max="7431" width="8.453125" style="506" customWidth="1"/>
    <col min="7432" max="7432" width="9" style="506"/>
    <col min="7433" max="7433" width="9.90625" style="506" customWidth="1"/>
    <col min="7434" max="7434" width="9" style="506"/>
    <col min="7435" max="7435" width="8.90625" style="506" customWidth="1"/>
    <col min="7436" max="7436" width="12.36328125" style="506" customWidth="1"/>
    <col min="7437" max="7438" width="7.90625" style="506" customWidth="1"/>
    <col min="7439" max="7439" width="6.26953125" style="506" customWidth="1"/>
    <col min="7440" max="7440" width="7.90625" style="506" customWidth="1"/>
    <col min="7441" max="7441" width="10.453125" style="506" customWidth="1"/>
    <col min="7442" max="7680" width="9" style="506"/>
    <col min="7681" max="7681" width="7.90625" style="506" customWidth="1"/>
    <col min="7682" max="7682" width="5" style="506" customWidth="1"/>
    <col min="7683" max="7683" width="7.90625" style="506" customWidth="1"/>
    <col min="7684" max="7684" width="7" style="506" customWidth="1"/>
    <col min="7685" max="7685" width="5.08984375" style="506" customWidth="1"/>
    <col min="7686" max="7686" width="11.6328125" style="506" customWidth="1"/>
    <col min="7687" max="7687" width="8.453125" style="506" customWidth="1"/>
    <col min="7688" max="7688" width="9" style="506"/>
    <col min="7689" max="7689" width="9.90625" style="506" customWidth="1"/>
    <col min="7690" max="7690" width="9" style="506"/>
    <col min="7691" max="7691" width="8.90625" style="506" customWidth="1"/>
    <col min="7692" max="7692" width="12.36328125" style="506" customWidth="1"/>
    <col min="7693" max="7694" width="7.90625" style="506" customWidth="1"/>
    <col min="7695" max="7695" width="6.26953125" style="506" customWidth="1"/>
    <col min="7696" max="7696" width="7.90625" style="506" customWidth="1"/>
    <col min="7697" max="7697" width="10.453125" style="506" customWidth="1"/>
    <col min="7698" max="7936" width="9" style="506"/>
    <col min="7937" max="7937" width="7.90625" style="506" customWidth="1"/>
    <col min="7938" max="7938" width="5" style="506" customWidth="1"/>
    <col min="7939" max="7939" width="7.90625" style="506" customWidth="1"/>
    <col min="7940" max="7940" width="7" style="506" customWidth="1"/>
    <col min="7941" max="7941" width="5.08984375" style="506" customWidth="1"/>
    <col min="7942" max="7942" width="11.6328125" style="506" customWidth="1"/>
    <col min="7943" max="7943" width="8.453125" style="506" customWidth="1"/>
    <col min="7944" max="7944" width="9" style="506"/>
    <col min="7945" max="7945" width="9.90625" style="506" customWidth="1"/>
    <col min="7946" max="7946" width="9" style="506"/>
    <col min="7947" max="7947" width="8.90625" style="506" customWidth="1"/>
    <col min="7948" max="7948" width="12.36328125" style="506" customWidth="1"/>
    <col min="7949" max="7950" width="7.90625" style="506" customWidth="1"/>
    <col min="7951" max="7951" width="6.26953125" style="506" customWidth="1"/>
    <col min="7952" max="7952" width="7.90625" style="506" customWidth="1"/>
    <col min="7953" max="7953" width="10.453125" style="506" customWidth="1"/>
    <col min="7954" max="8192" width="9" style="506"/>
    <col min="8193" max="8193" width="7.90625" style="506" customWidth="1"/>
    <col min="8194" max="8194" width="5" style="506" customWidth="1"/>
    <col min="8195" max="8195" width="7.90625" style="506" customWidth="1"/>
    <col min="8196" max="8196" width="7" style="506" customWidth="1"/>
    <col min="8197" max="8197" width="5.08984375" style="506" customWidth="1"/>
    <col min="8198" max="8198" width="11.6328125" style="506" customWidth="1"/>
    <col min="8199" max="8199" width="8.453125" style="506" customWidth="1"/>
    <col min="8200" max="8200" width="9" style="506"/>
    <col min="8201" max="8201" width="9.90625" style="506" customWidth="1"/>
    <col min="8202" max="8202" width="9" style="506"/>
    <col min="8203" max="8203" width="8.90625" style="506" customWidth="1"/>
    <col min="8204" max="8204" width="12.36328125" style="506" customWidth="1"/>
    <col min="8205" max="8206" width="7.90625" style="506" customWidth="1"/>
    <col min="8207" max="8207" width="6.26953125" style="506" customWidth="1"/>
    <col min="8208" max="8208" width="7.90625" style="506" customWidth="1"/>
    <col min="8209" max="8209" width="10.453125" style="506" customWidth="1"/>
    <col min="8210" max="8448" width="9" style="506"/>
    <col min="8449" max="8449" width="7.90625" style="506" customWidth="1"/>
    <col min="8450" max="8450" width="5" style="506" customWidth="1"/>
    <col min="8451" max="8451" width="7.90625" style="506" customWidth="1"/>
    <col min="8452" max="8452" width="7" style="506" customWidth="1"/>
    <col min="8453" max="8453" width="5.08984375" style="506" customWidth="1"/>
    <col min="8454" max="8454" width="11.6328125" style="506" customWidth="1"/>
    <col min="8455" max="8455" width="8.453125" style="506" customWidth="1"/>
    <col min="8456" max="8456" width="9" style="506"/>
    <col min="8457" max="8457" width="9.90625" style="506" customWidth="1"/>
    <col min="8458" max="8458" width="9" style="506"/>
    <col min="8459" max="8459" width="8.90625" style="506" customWidth="1"/>
    <col min="8460" max="8460" width="12.36328125" style="506" customWidth="1"/>
    <col min="8461" max="8462" width="7.90625" style="506" customWidth="1"/>
    <col min="8463" max="8463" width="6.26953125" style="506" customWidth="1"/>
    <col min="8464" max="8464" width="7.90625" style="506" customWidth="1"/>
    <col min="8465" max="8465" width="10.453125" style="506" customWidth="1"/>
    <col min="8466" max="8704" width="9" style="506"/>
    <col min="8705" max="8705" width="7.90625" style="506" customWidth="1"/>
    <col min="8706" max="8706" width="5" style="506" customWidth="1"/>
    <col min="8707" max="8707" width="7.90625" style="506" customWidth="1"/>
    <col min="8708" max="8708" width="7" style="506" customWidth="1"/>
    <col min="8709" max="8709" width="5.08984375" style="506" customWidth="1"/>
    <col min="8710" max="8710" width="11.6328125" style="506" customWidth="1"/>
    <col min="8711" max="8711" width="8.453125" style="506" customWidth="1"/>
    <col min="8712" max="8712" width="9" style="506"/>
    <col min="8713" max="8713" width="9.90625" style="506" customWidth="1"/>
    <col min="8714" max="8714" width="9" style="506"/>
    <col min="8715" max="8715" width="8.90625" style="506" customWidth="1"/>
    <col min="8716" max="8716" width="12.36328125" style="506" customWidth="1"/>
    <col min="8717" max="8718" width="7.90625" style="506" customWidth="1"/>
    <col min="8719" max="8719" width="6.26953125" style="506" customWidth="1"/>
    <col min="8720" max="8720" width="7.90625" style="506" customWidth="1"/>
    <col min="8721" max="8721" width="10.453125" style="506" customWidth="1"/>
    <col min="8722" max="8960" width="9" style="506"/>
    <col min="8961" max="8961" width="7.90625" style="506" customWidth="1"/>
    <col min="8962" max="8962" width="5" style="506" customWidth="1"/>
    <col min="8963" max="8963" width="7.90625" style="506" customWidth="1"/>
    <col min="8964" max="8964" width="7" style="506" customWidth="1"/>
    <col min="8965" max="8965" width="5.08984375" style="506" customWidth="1"/>
    <col min="8966" max="8966" width="11.6328125" style="506" customWidth="1"/>
    <col min="8967" max="8967" width="8.453125" style="506" customWidth="1"/>
    <col min="8968" max="8968" width="9" style="506"/>
    <col min="8969" max="8969" width="9.90625" style="506" customWidth="1"/>
    <col min="8970" max="8970" width="9" style="506"/>
    <col min="8971" max="8971" width="8.90625" style="506" customWidth="1"/>
    <col min="8972" max="8972" width="12.36328125" style="506" customWidth="1"/>
    <col min="8973" max="8974" width="7.90625" style="506" customWidth="1"/>
    <col min="8975" max="8975" width="6.26953125" style="506" customWidth="1"/>
    <col min="8976" max="8976" width="7.90625" style="506" customWidth="1"/>
    <col min="8977" max="8977" width="10.453125" style="506" customWidth="1"/>
    <col min="8978" max="9216" width="9" style="506"/>
    <col min="9217" max="9217" width="7.90625" style="506" customWidth="1"/>
    <col min="9218" max="9218" width="5" style="506" customWidth="1"/>
    <col min="9219" max="9219" width="7.90625" style="506" customWidth="1"/>
    <col min="9220" max="9220" width="7" style="506" customWidth="1"/>
    <col min="9221" max="9221" width="5.08984375" style="506" customWidth="1"/>
    <col min="9222" max="9222" width="11.6328125" style="506" customWidth="1"/>
    <col min="9223" max="9223" width="8.453125" style="506" customWidth="1"/>
    <col min="9224" max="9224" width="9" style="506"/>
    <col min="9225" max="9225" width="9.90625" style="506" customWidth="1"/>
    <col min="9226" max="9226" width="9" style="506"/>
    <col min="9227" max="9227" width="8.90625" style="506" customWidth="1"/>
    <col min="9228" max="9228" width="12.36328125" style="506" customWidth="1"/>
    <col min="9229" max="9230" width="7.90625" style="506" customWidth="1"/>
    <col min="9231" max="9231" width="6.26953125" style="506" customWidth="1"/>
    <col min="9232" max="9232" width="7.90625" style="506" customWidth="1"/>
    <col min="9233" max="9233" width="10.453125" style="506" customWidth="1"/>
    <col min="9234" max="9472" width="9" style="506"/>
    <col min="9473" max="9473" width="7.90625" style="506" customWidth="1"/>
    <col min="9474" max="9474" width="5" style="506" customWidth="1"/>
    <col min="9475" max="9475" width="7.90625" style="506" customWidth="1"/>
    <col min="9476" max="9476" width="7" style="506" customWidth="1"/>
    <col min="9477" max="9477" width="5.08984375" style="506" customWidth="1"/>
    <col min="9478" max="9478" width="11.6328125" style="506" customWidth="1"/>
    <col min="9479" max="9479" width="8.453125" style="506" customWidth="1"/>
    <col min="9480" max="9480" width="9" style="506"/>
    <col min="9481" max="9481" width="9.90625" style="506" customWidth="1"/>
    <col min="9482" max="9482" width="9" style="506"/>
    <col min="9483" max="9483" width="8.90625" style="506" customWidth="1"/>
    <col min="9484" max="9484" width="12.36328125" style="506" customWidth="1"/>
    <col min="9485" max="9486" width="7.90625" style="506" customWidth="1"/>
    <col min="9487" max="9487" width="6.26953125" style="506" customWidth="1"/>
    <col min="9488" max="9488" width="7.90625" style="506" customWidth="1"/>
    <col min="9489" max="9489" width="10.453125" style="506" customWidth="1"/>
    <col min="9490" max="9728" width="9" style="506"/>
    <col min="9729" max="9729" width="7.90625" style="506" customWidth="1"/>
    <col min="9730" max="9730" width="5" style="506" customWidth="1"/>
    <col min="9731" max="9731" width="7.90625" style="506" customWidth="1"/>
    <col min="9732" max="9732" width="7" style="506" customWidth="1"/>
    <col min="9733" max="9733" width="5.08984375" style="506" customWidth="1"/>
    <col min="9734" max="9734" width="11.6328125" style="506" customWidth="1"/>
    <col min="9735" max="9735" width="8.453125" style="506" customWidth="1"/>
    <col min="9736" max="9736" width="9" style="506"/>
    <col min="9737" max="9737" width="9.90625" style="506" customWidth="1"/>
    <col min="9738" max="9738" width="9" style="506"/>
    <col min="9739" max="9739" width="8.90625" style="506" customWidth="1"/>
    <col min="9740" max="9740" width="12.36328125" style="506" customWidth="1"/>
    <col min="9741" max="9742" width="7.90625" style="506" customWidth="1"/>
    <col min="9743" max="9743" width="6.26953125" style="506" customWidth="1"/>
    <col min="9744" max="9744" width="7.90625" style="506" customWidth="1"/>
    <col min="9745" max="9745" width="10.453125" style="506" customWidth="1"/>
    <col min="9746" max="9984" width="9" style="506"/>
    <col min="9985" max="9985" width="7.90625" style="506" customWidth="1"/>
    <col min="9986" max="9986" width="5" style="506" customWidth="1"/>
    <col min="9987" max="9987" width="7.90625" style="506" customWidth="1"/>
    <col min="9988" max="9988" width="7" style="506" customWidth="1"/>
    <col min="9989" max="9989" width="5.08984375" style="506" customWidth="1"/>
    <col min="9990" max="9990" width="11.6328125" style="506" customWidth="1"/>
    <col min="9991" max="9991" width="8.453125" style="506" customWidth="1"/>
    <col min="9992" max="9992" width="9" style="506"/>
    <col min="9993" max="9993" width="9.90625" style="506" customWidth="1"/>
    <col min="9994" max="9994" width="9" style="506"/>
    <col min="9995" max="9995" width="8.90625" style="506" customWidth="1"/>
    <col min="9996" max="9996" width="12.36328125" style="506" customWidth="1"/>
    <col min="9997" max="9998" width="7.90625" style="506" customWidth="1"/>
    <col min="9999" max="9999" width="6.26953125" style="506" customWidth="1"/>
    <col min="10000" max="10000" width="7.90625" style="506" customWidth="1"/>
    <col min="10001" max="10001" width="10.453125" style="506" customWidth="1"/>
    <col min="10002" max="10240" width="9" style="506"/>
    <col min="10241" max="10241" width="7.90625" style="506" customWidth="1"/>
    <col min="10242" max="10242" width="5" style="506" customWidth="1"/>
    <col min="10243" max="10243" width="7.90625" style="506" customWidth="1"/>
    <col min="10244" max="10244" width="7" style="506" customWidth="1"/>
    <col min="10245" max="10245" width="5.08984375" style="506" customWidth="1"/>
    <col min="10246" max="10246" width="11.6328125" style="506" customWidth="1"/>
    <col min="10247" max="10247" width="8.453125" style="506" customWidth="1"/>
    <col min="10248" max="10248" width="9" style="506"/>
    <col min="10249" max="10249" width="9.90625" style="506" customWidth="1"/>
    <col min="10250" max="10250" width="9" style="506"/>
    <col min="10251" max="10251" width="8.90625" style="506" customWidth="1"/>
    <col min="10252" max="10252" width="12.36328125" style="506" customWidth="1"/>
    <col min="10253" max="10254" width="7.90625" style="506" customWidth="1"/>
    <col min="10255" max="10255" width="6.26953125" style="506" customWidth="1"/>
    <col min="10256" max="10256" width="7.90625" style="506" customWidth="1"/>
    <col min="10257" max="10257" width="10.453125" style="506" customWidth="1"/>
    <col min="10258" max="10496" width="9" style="506"/>
    <col min="10497" max="10497" width="7.90625" style="506" customWidth="1"/>
    <col min="10498" max="10498" width="5" style="506" customWidth="1"/>
    <col min="10499" max="10499" width="7.90625" style="506" customWidth="1"/>
    <col min="10500" max="10500" width="7" style="506" customWidth="1"/>
    <col min="10501" max="10501" width="5.08984375" style="506" customWidth="1"/>
    <col min="10502" max="10502" width="11.6328125" style="506" customWidth="1"/>
    <col min="10503" max="10503" width="8.453125" style="506" customWidth="1"/>
    <col min="10504" max="10504" width="9" style="506"/>
    <col min="10505" max="10505" width="9.90625" style="506" customWidth="1"/>
    <col min="10506" max="10506" width="9" style="506"/>
    <col min="10507" max="10507" width="8.90625" style="506" customWidth="1"/>
    <col min="10508" max="10508" width="12.36328125" style="506" customWidth="1"/>
    <col min="10509" max="10510" width="7.90625" style="506" customWidth="1"/>
    <col min="10511" max="10511" width="6.26953125" style="506" customWidth="1"/>
    <col min="10512" max="10512" width="7.90625" style="506" customWidth="1"/>
    <col min="10513" max="10513" width="10.453125" style="506" customWidth="1"/>
    <col min="10514" max="10752" width="9" style="506"/>
    <col min="10753" max="10753" width="7.90625" style="506" customWidth="1"/>
    <col min="10754" max="10754" width="5" style="506" customWidth="1"/>
    <col min="10755" max="10755" width="7.90625" style="506" customWidth="1"/>
    <col min="10756" max="10756" width="7" style="506" customWidth="1"/>
    <col min="10757" max="10757" width="5.08984375" style="506" customWidth="1"/>
    <col min="10758" max="10758" width="11.6328125" style="506" customWidth="1"/>
    <col min="10759" max="10759" width="8.453125" style="506" customWidth="1"/>
    <col min="10760" max="10760" width="9" style="506"/>
    <col min="10761" max="10761" width="9.90625" style="506" customWidth="1"/>
    <col min="10762" max="10762" width="9" style="506"/>
    <col min="10763" max="10763" width="8.90625" style="506" customWidth="1"/>
    <col min="10764" max="10764" width="12.36328125" style="506" customWidth="1"/>
    <col min="10765" max="10766" width="7.90625" style="506" customWidth="1"/>
    <col min="10767" max="10767" width="6.26953125" style="506" customWidth="1"/>
    <col min="10768" max="10768" width="7.90625" style="506" customWidth="1"/>
    <col min="10769" max="10769" width="10.453125" style="506" customWidth="1"/>
    <col min="10770" max="11008" width="9" style="506"/>
    <col min="11009" max="11009" width="7.90625" style="506" customWidth="1"/>
    <col min="11010" max="11010" width="5" style="506" customWidth="1"/>
    <col min="11011" max="11011" width="7.90625" style="506" customWidth="1"/>
    <col min="11012" max="11012" width="7" style="506" customWidth="1"/>
    <col min="11013" max="11013" width="5.08984375" style="506" customWidth="1"/>
    <col min="11014" max="11014" width="11.6328125" style="506" customWidth="1"/>
    <col min="11015" max="11015" width="8.453125" style="506" customWidth="1"/>
    <col min="11016" max="11016" width="9" style="506"/>
    <col min="11017" max="11017" width="9.90625" style="506" customWidth="1"/>
    <col min="11018" max="11018" width="9" style="506"/>
    <col min="11019" max="11019" width="8.90625" style="506" customWidth="1"/>
    <col min="11020" max="11020" width="12.36328125" style="506" customWidth="1"/>
    <col min="11021" max="11022" width="7.90625" style="506" customWidth="1"/>
    <col min="11023" max="11023" width="6.26953125" style="506" customWidth="1"/>
    <col min="11024" max="11024" width="7.90625" style="506" customWidth="1"/>
    <col min="11025" max="11025" width="10.453125" style="506" customWidth="1"/>
    <col min="11026" max="11264" width="9" style="506"/>
    <col min="11265" max="11265" width="7.90625" style="506" customWidth="1"/>
    <col min="11266" max="11266" width="5" style="506" customWidth="1"/>
    <col min="11267" max="11267" width="7.90625" style="506" customWidth="1"/>
    <col min="11268" max="11268" width="7" style="506" customWidth="1"/>
    <col min="11269" max="11269" width="5.08984375" style="506" customWidth="1"/>
    <col min="11270" max="11270" width="11.6328125" style="506" customWidth="1"/>
    <col min="11271" max="11271" width="8.453125" style="506" customWidth="1"/>
    <col min="11272" max="11272" width="9" style="506"/>
    <col min="11273" max="11273" width="9.90625" style="506" customWidth="1"/>
    <col min="11274" max="11274" width="9" style="506"/>
    <col min="11275" max="11275" width="8.90625" style="506" customWidth="1"/>
    <col min="11276" max="11276" width="12.36328125" style="506" customWidth="1"/>
    <col min="11277" max="11278" width="7.90625" style="506" customWidth="1"/>
    <col min="11279" max="11279" width="6.26953125" style="506" customWidth="1"/>
    <col min="11280" max="11280" width="7.90625" style="506" customWidth="1"/>
    <col min="11281" max="11281" width="10.453125" style="506" customWidth="1"/>
    <col min="11282" max="11520" width="9" style="506"/>
    <col min="11521" max="11521" width="7.90625" style="506" customWidth="1"/>
    <col min="11522" max="11522" width="5" style="506" customWidth="1"/>
    <col min="11523" max="11523" width="7.90625" style="506" customWidth="1"/>
    <col min="11524" max="11524" width="7" style="506" customWidth="1"/>
    <col min="11525" max="11525" width="5.08984375" style="506" customWidth="1"/>
    <col min="11526" max="11526" width="11.6328125" style="506" customWidth="1"/>
    <col min="11527" max="11527" width="8.453125" style="506" customWidth="1"/>
    <col min="11528" max="11528" width="9" style="506"/>
    <col min="11529" max="11529" width="9.90625" style="506" customWidth="1"/>
    <col min="11530" max="11530" width="9" style="506"/>
    <col min="11531" max="11531" width="8.90625" style="506" customWidth="1"/>
    <col min="11532" max="11532" width="12.36328125" style="506" customWidth="1"/>
    <col min="11533" max="11534" width="7.90625" style="506" customWidth="1"/>
    <col min="11535" max="11535" width="6.26953125" style="506" customWidth="1"/>
    <col min="11536" max="11536" width="7.90625" style="506" customWidth="1"/>
    <col min="11537" max="11537" width="10.453125" style="506" customWidth="1"/>
    <col min="11538" max="11776" width="9" style="506"/>
    <col min="11777" max="11777" width="7.90625" style="506" customWidth="1"/>
    <col min="11778" max="11778" width="5" style="506" customWidth="1"/>
    <col min="11779" max="11779" width="7.90625" style="506" customWidth="1"/>
    <col min="11780" max="11780" width="7" style="506" customWidth="1"/>
    <col min="11781" max="11781" width="5.08984375" style="506" customWidth="1"/>
    <col min="11782" max="11782" width="11.6328125" style="506" customWidth="1"/>
    <col min="11783" max="11783" width="8.453125" style="506" customWidth="1"/>
    <col min="11784" max="11784" width="9" style="506"/>
    <col min="11785" max="11785" width="9.90625" style="506" customWidth="1"/>
    <col min="11786" max="11786" width="9" style="506"/>
    <col min="11787" max="11787" width="8.90625" style="506" customWidth="1"/>
    <col min="11788" max="11788" width="12.36328125" style="506" customWidth="1"/>
    <col min="11789" max="11790" width="7.90625" style="506" customWidth="1"/>
    <col min="11791" max="11791" width="6.26953125" style="506" customWidth="1"/>
    <col min="11792" max="11792" width="7.90625" style="506" customWidth="1"/>
    <col min="11793" max="11793" width="10.453125" style="506" customWidth="1"/>
    <col min="11794" max="12032" width="9" style="506"/>
    <col min="12033" max="12033" width="7.90625" style="506" customWidth="1"/>
    <col min="12034" max="12034" width="5" style="506" customWidth="1"/>
    <col min="12035" max="12035" width="7.90625" style="506" customWidth="1"/>
    <col min="12036" max="12036" width="7" style="506" customWidth="1"/>
    <col min="12037" max="12037" width="5.08984375" style="506" customWidth="1"/>
    <col min="12038" max="12038" width="11.6328125" style="506" customWidth="1"/>
    <col min="12039" max="12039" width="8.453125" style="506" customWidth="1"/>
    <col min="12040" max="12040" width="9" style="506"/>
    <col min="12041" max="12041" width="9.90625" style="506" customWidth="1"/>
    <col min="12042" max="12042" width="9" style="506"/>
    <col min="12043" max="12043" width="8.90625" style="506" customWidth="1"/>
    <col min="12044" max="12044" width="12.36328125" style="506" customWidth="1"/>
    <col min="12045" max="12046" width="7.90625" style="506" customWidth="1"/>
    <col min="12047" max="12047" width="6.26953125" style="506" customWidth="1"/>
    <col min="12048" max="12048" width="7.90625" style="506" customWidth="1"/>
    <col min="12049" max="12049" width="10.453125" style="506" customWidth="1"/>
    <col min="12050" max="12288" width="9" style="506"/>
    <col min="12289" max="12289" width="7.90625" style="506" customWidth="1"/>
    <col min="12290" max="12290" width="5" style="506" customWidth="1"/>
    <col min="12291" max="12291" width="7.90625" style="506" customWidth="1"/>
    <col min="12292" max="12292" width="7" style="506" customWidth="1"/>
    <col min="12293" max="12293" width="5.08984375" style="506" customWidth="1"/>
    <col min="12294" max="12294" width="11.6328125" style="506" customWidth="1"/>
    <col min="12295" max="12295" width="8.453125" style="506" customWidth="1"/>
    <col min="12296" max="12296" width="9" style="506"/>
    <col min="12297" max="12297" width="9.90625" style="506" customWidth="1"/>
    <col min="12298" max="12298" width="9" style="506"/>
    <col min="12299" max="12299" width="8.90625" style="506" customWidth="1"/>
    <col min="12300" max="12300" width="12.36328125" style="506" customWidth="1"/>
    <col min="12301" max="12302" width="7.90625" style="506" customWidth="1"/>
    <col min="12303" max="12303" width="6.26953125" style="506" customWidth="1"/>
    <col min="12304" max="12304" width="7.90625" style="506" customWidth="1"/>
    <col min="12305" max="12305" width="10.453125" style="506" customWidth="1"/>
    <col min="12306" max="12544" width="9" style="506"/>
    <col min="12545" max="12545" width="7.90625" style="506" customWidth="1"/>
    <col min="12546" max="12546" width="5" style="506" customWidth="1"/>
    <col min="12547" max="12547" width="7.90625" style="506" customWidth="1"/>
    <col min="12548" max="12548" width="7" style="506" customWidth="1"/>
    <col min="12549" max="12549" width="5.08984375" style="506" customWidth="1"/>
    <col min="12550" max="12550" width="11.6328125" style="506" customWidth="1"/>
    <col min="12551" max="12551" width="8.453125" style="506" customWidth="1"/>
    <col min="12552" max="12552" width="9" style="506"/>
    <col min="12553" max="12553" width="9.90625" style="506" customWidth="1"/>
    <col min="12554" max="12554" width="9" style="506"/>
    <col min="12555" max="12555" width="8.90625" style="506" customWidth="1"/>
    <col min="12556" max="12556" width="12.36328125" style="506" customWidth="1"/>
    <col min="12557" max="12558" width="7.90625" style="506" customWidth="1"/>
    <col min="12559" max="12559" width="6.26953125" style="506" customWidth="1"/>
    <col min="12560" max="12560" width="7.90625" style="506" customWidth="1"/>
    <col min="12561" max="12561" width="10.453125" style="506" customWidth="1"/>
    <col min="12562" max="12800" width="9" style="506"/>
    <col min="12801" max="12801" width="7.90625" style="506" customWidth="1"/>
    <col min="12802" max="12802" width="5" style="506" customWidth="1"/>
    <col min="12803" max="12803" width="7.90625" style="506" customWidth="1"/>
    <col min="12804" max="12804" width="7" style="506" customWidth="1"/>
    <col min="12805" max="12805" width="5.08984375" style="506" customWidth="1"/>
    <col min="12806" max="12806" width="11.6328125" style="506" customWidth="1"/>
    <col min="12807" max="12807" width="8.453125" style="506" customWidth="1"/>
    <col min="12808" max="12808" width="9" style="506"/>
    <col min="12809" max="12809" width="9.90625" style="506" customWidth="1"/>
    <col min="12810" max="12810" width="9" style="506"/>
    <col min="12811" max="12811" width="8.90625" style="506" customWidth="1"/>
    <col min="12812" max="12812" width="12.36328125" style="506" customWidth="1"/>
    <col min="12813" max="12814" width="7.90625" style="506" customWidth="1"/>
    <col min="12815" max="12815" width="6.26953125" style="506" customWidth="1"/>
    <col min="12816" max="12816" width="7.90625" style="506" customWidth="1"/>
    <col min="12817" max="12817" width="10.453125" style="506" customWidth="1"/>
    <col min="12818" max="13056" width="9" style="506"/>
    <col min="13057" max="13057" width="7.90625" style="506" customWidth="1"/>
    <col min="13058" max="13058" width="5" style="506" customWidth="1"/>
    <col min="13059" max="13059" width="7.90625" style="506" customWidth="1"/>
    <col min="13060" max="13060" width="7" style="506" customWidth="1"/>
    <col min="13061" max="13061" width="5.08984375" style="506" customWidth="1"/>
    <col min="13062" max="13062" width="11.6328125" style="506" customWidth="1"/>
    <col min="13063" max="13063" width="8.453125" style="506" customWidth="1"/>
    <col min="13064" max="13064" width="9" style="506"/>
    <col min="13065" max="13065" width="9.90625" style="506" customWidth="1"/>
    <col min="13066" max="13066" width="9" style="506"/>
    <col min="13067" max="13067" width="8.90625" style="506" customWidth="1"/>
    <col min="13068" max="13068" width="12.36328125" style="506" customWidth="1"/>
    <col min="13069" max="13070" width="7.90625" style="506" customWidth="1"/>
    <col min="13071" max="13071" width="6.26953125" style="506" customWidth="1"/>
    <col min="13072" max="13072" width="7.90625" style="506" customWidth="1"/>
    <col min="13073" max="13073" width="10.453125" style="506" customWidth="1"/>
    <col min="13074" max="13312" width="9" style="506"/>
    <col min="13313" max="13313" width="7.90625" style="506" customWidth="1"/>
    <col min="13314" max="13314" width="5" style="506" customWidth="1"/>
    <col min="13315" max="13315" width="7.90625" style="506" customWidth="1"/>
    <col min="13316" max="13316" width="7" style="506" customWidth="1"/>
    <col min="13317" max="13317" width="5.08984375" style="506" customWidth="1"/>
    <col min="13318" max="13318" width="11.6328125" style="506" customWidth="1"/>
    <col min="13319" max="13319" width="8.453125" style="506" customWidth="1"/>
    <col min="13320" max="13320" width="9" style="506"/>
    <col min="13321" max="13321" width="9.90625" style="506" customWidth="1"/>
    <col min="13322" max="13322" width="9" style="506"/>
    <col min="13323" max="13323" width="8.90625" style="506" customWidth="1"/>
    <col min="13324" max="13324" width="12.36328125" style="506" customWidth="1"/>
    <col min="13325" max="13326" width="7.90625" style="506" customWidth="1"/>
    <col min="13327" max="13327" width="6.26953125" style="506" customWidth="1"/>
    <col min="13328" max="13328" width="7.90625" style="506" customWidth="1"/>
    <col min="13329" max="13329" width="10.453125" style="506" customWidth="1"/>
    <col min="13330" max="13568" width="9" style="506"/>
    <col min="13569" max="13569" width="7.90625" style="506" customWidth="1"/>
    <col min="13570" max="13570" width="5" style="506" customWidth="1"/>
    <col min="13571" max="13571" width="7.90625" style="506" customWidth="1"/>
    <col min="13572" max="13572" width="7" style="506" customWidth="1"/>
    <col min="13573" max="13573" width="5.08984375" style="506" customWidth="1"/>
    <col min="13574" max="13574" width="11.6328125" style="506" customWidth="1"/>
    <col min="13575" max="13575" width="8.453125" style="506" customWidth="1"/>
    <col min="13576" max="13576" width="9" style="506"/>
    <col min="13577" max="13577" width="9.90625" style="506" customWidth="1"/>
    <col min="13578" max="13578" width="9" style="506"/>
    <col min="13579" max="13579" width="8.90625" style="506" customWidth="1"/>
    <col min="13580" max="13580" width="12.36328125" style="506" customWidth="1"/>
    <col min="13581" max="13582" width="7.90625" style="506" customWidth="1"/>
    <col min="13583" max="13583" width="6.26953125" style="506" customWidth="1"/>
    <col min="13584" max="13584" width="7.90625" style="506" customWidth="1"/>
    <col min="13585" max="13585" width="10.453125" style="506" customWidth="1"/>
    <col min="13586" max="13824" width="9" style="506"/>
    <col min="13825" max="13825" width="7.90625" style="506" customWidth="1"/>
    <col min="13826" max="13826" width="5" style="506" customWidth="1"/>
    <col min="13827" max="13827" width="7.90625" style="506" customWidth="1"/>
    <col min="13828" max="13828" width="7" style="506" customWidth="1"/>
    <col min="13829" max="13829" width="5.08984375" style="506" customWidth="1"/>
    <col min="13830" max="13830" width="11.6328125" style="506" customWidth="1"/>
    <col min="13831" max="13831" width="8.453125" style="506" customWidth="1"/>
    <col min="13832" max="13832" width="9" style="506"/>
    <col min="13833" max="13833" width="9.90625" style="506" customWidth="1"/>
    <col min="13834" max="13834" width="9" style="506"/>
    <col min="13835" max="13835" width="8.90625" style="506" customWidth="1"/>
    <col min="13836" max="13836" width="12.36328125" style="506" customWidth="1"/>
    <col min="13837" max="13838" width="7.90625" style="506" customWidth="1"/>
    <col min="13839" max="13839" width="6.26953125" style="506" customWidth="1"/>
    <col min="13840" max="13840" width="7.90625" style="506" customWidth="1"/>
    <col min="13841" max="13841" width="10.453125" style="506" customWidth="1"/>
    <col min="13842" max="14080" width="9" style="506"/>
    <col min="14081" max="14081" width="7.90625" style="506" customWidth="1"/>
    <col min="14082" max="14082" width="5" style="506" customWidth="1"/>
    <col min="14083" max="14083" width="7.90625" style="506" customWidth="1"/>
    <col min="14084" max="14084" width="7" style="506" customWidth="1"/>
    <col min="14085" max="14085" width="5.08984375" style="506" customWidth="1"/>
    <col min="14086" max="14086" width="11.6328125" style="506" customWidth="1"/>
    <col min="14087" max="14087" width="8.453125" style="506" customWidth="1"/>
    <col min="14088" max="14088" width="9" style="506"/>
    <col min="14089" max="14089" width="9.90625" style="506" customWidth="1"/>
    <col min="14090" max="14090" width="9" style="506"/>
    <col min="14091" max="14091" width="8.90625" style="506" customWidth="1"/>
    <col min="14092" max="14092" width="12.36328125" style="506" customWidth="1"/>
    <col min="14093" max="14094" width="7.90625" style="506" customWidth="1"/>
    <col min="14095" max="14095" width="6.26953125" style="506" customWidth="1"/>
    <col min="14096" max="14096" width="7.90625" style="506" customWidth="1"/>
    <col min="14097" max="14097" width="10.453125" style="506" customWidth="1"/>
    <col min="14098" max="14336" width="9" style="506"/>
    <col min="14337" max="14337" width="7.90625" style="506" customWidth="1"/>
    <col min="14338" max="14338" width="5" style="506" customWidth="1"/>
    <col min="14339" max="14339" width="7.90625" style="506" customWidth="1"/>
    <col min="14340" max="14340" width="7" style="506" customWidth="1"/>
    <col min="14341" max="14341" width="5.08984375" style="506" customWidth="1"/>
    <col min="14342" max="14342" width="11.6328125" style="506" customWidth="1"/>
    <col min="14343" max="14343" width="8.453125" style="506" customWidth="1"/>
    <col min="14344" max="14344" width="9" style="506"/>
    <col min="14345" max="14345" width="9.90625" style="506" customWidth="1"/>
    <col min="14346" max="14346" width="9" style="506"/>
    <col min="14347" max="14347" width="8.90625" style="506" customWidth="1"/>
    <col min="14348" max="14348" width="12.36328125" style="506" customWidth="1"/>
    <col min="14349" max="14350" width="7.90625" style="506" customWidth="1"/>
    <col min="14351" max="14351" width="6.26953125" style="506" customWidth="1"/>
    <col min="14352" max="14352" width="7.90625" style="506" customWidth="1"/>
    <col min="14353" max="14353" width="10.453125" style="506" customWidth="1"/>
    <col min="14354" max="14592" width="9" style="506"/>
    <col min="14593" max="14593" width="7.90625" style="506" customWidth="1"/>
    <col min="14594" max="14594" width="5" style="506" customWidth="1"/>
    <col min="14595" max="14595" width="7.90625" style="506" customWidth="1"/>
    <col min="14596" max="14596" width="7" style="506" customWidth="1"/>
    <col min="14597" max="14597" width="5.08984375" style="506" customWidth="1"/>
    <col min="14598" max="14598" width="11.6328125" style="506" customWidth="1"/>
    <col min="14599" max="14599" width="8.453125" style="506" customWidth="1"/>
    <col min="14600" max="14600" width="9" style="506"/>
    <col min="14601" max="14601" width="9.90625" style="506" customWidth="1"/>
    <col min="14602" max="14602" width="9" style="506"/>
    <col min="14603" max="14603" width="8.90625" style="506" customWidth="1"/>
    <col min="14604" max="14604" width="12.36328125" style="506" customWidth="1"/>
    <col min="14605" max="14606" width="7.90625" style="506" customWidth="1"/>
    <col min="14607" max="14607" width="6.26953125" style="506" customWidth="1"/>
    <col min="14608" max="14608" width="7.90625" style="506" customWidth="1"/>
    <col min="14609" max="14609" width="10.453125" style="506" customWidth="1"/>
    <col min="14610" max="14848" width="9" style="506"/>
    <col min="14849" max="14849" width="7.90625" style="506" customWidth="1"/>
    <col min="14850" max="14850" width="5" style="506" customWidth="1"/>
    <col min="14851" max="14851" width="7.90625" style="506" customWidth="1"/>
    <col min="14852" max="14852" width="7" style="506" customWidth="1"/>
    <col min="14853" max="14853" width="5.08984375" style="506" customWidth="1"/>
    <col min="14854" max="14854" width="11.6328125" style="506" customWidth="1"/>
    <col min="14855" max="14855" width="8.453125" style="506" customWidth="1"/>
    <col min="14856" max="14856" width="9" style="506"/>
    <col min="14857" max="14857" width="9.90625" style="506" customWidth="1"/>
    <col min="14858" max="14858" width="9" style="506"/>
    <col min="14859" max="14859" width="8.90625" style="506" customWidth="1"/>
    <col min="14860" max="14860" width="12.36328125" style="506" customWidth="1"/>
    <col min="14861" max="14862" width="7.90625" style="506" customWidth="1"/>
    <col min="14863" max="14863" width="6.26953125" style="506" customWidth="1"/>
    <col min="14864" max="14864" width="7.90625" style="506" customWidth="1"/>
    <col min="14865" max="14865" width="10.453125" style="506" customWidth="1"/>
    <col min="14866" max="15104" width="9" style="506"/>
    <col min="15105" max="15105" width="7.90625" style="506" customWidth="1"/>
    <col min="15106" max="15106" width="5" style="506" customWidth="1"/>
    <col min="15107" max="15107" width="7.90625" style="506" customWidth="1"/>
    <col min="15108" max="15108" width="7" style="506" customWidth="1"/>
    <col min="15109" max="15109" width="5.08984375" style="506" customWidth="1"/>
    <col min="15110" max="15110" width="11.6328125" style="506" customWidth="1"/>
    <col min="15111" max="15111" width="8.453125" style="506" customWidth="1"/>
    <col min="15112" max="15112" width="9" style="506"/>
    <col min="15113" max="15113" width="9.90625" style="506" customWidth="1"/>
    <col min="15114" max="15114" width="9" style="506"/>
    <col min="15115" max="15115" width="8.90625" style="506" customWidth="1"/>
    <col min="15116" max="15116" width="12.36328125" style="506" customWidth="1"/>
    <col min="15117" max="15118" width="7.90625" style="506" customWidth="1"/>
    <col min="15119" max="15119" width="6.26953125" style="506" customWidth="1"/>
    <col min="15120" max="15120" width="7.90625" style="506" customWidth="1"/>
    <col min="15121" max="15121" width="10.453125" style="506" customWidth="1"/>
    <col min="15122" max="15360" width="9" style="506"/>
    <col min="15361" max="15361" width="7.90625" style="506" customWidth="1"/>
    <col min="15362" max="15362" width="5" style="506" customWidth="1"/>
    <col min="15363" max="15363" width="7.90625" style="506" customWidth="1"/>
    <col min="15364" max="15364" width="7" style="506" customWidth="1"/>
    <col min="15365" max="15365" width="5.08984375" style="506" customWidth="1"/>
    <col min="15366" max="15366" width="11.6328125" style="506" customWidth="1"/>
    <col min="15367" max="15367" width="8.453125" style="506" customWidth="1"/>
    <col min="15368" max="15368" width="9" style="506"/>
    <col min="15369" max="15369" width="9.90625" style="506" customWidth="1"/>
    <col min="15370" max="15370" width="9" style="506"/>
    <col min="15371" max="15371" width="8.90625" style="506" customWidth="1"/>
    <col min="15372" max="15372" width="12.36328125" style="506" customWidth="1"/>
    <col min="15373" max="15374" width="7.90625" style="506" customWidth="1"/>
    <col min="15375" max="15375" width="6.26953125" style="506" customWidth="1"/>
    <col min="15376" max="15376" width="7.90625" style="506" customWidth="1"/>
    <col min="15377" max="15377" width="10.453125" style="506" customWidth="1"/>
    <col min="15378" max="15616" width="9" style="506"/>
    <col min="15617" max="15617" width="7.90625" style="506" customWidth="1"/>
    <col min="15618" max="15618" width="5" style="506" customWidth="1"/>
    <col min="15619" max="15619" width="7.90625" style="506" customWidth="1"/>
    <col min="15620" max="15620" width="7" style="506" customWidth="1"/>
    <col min="15621" max="15621" width="5.08984375" style="506" customWidth="1"/>
    <col min="15622" max="15622" width="11.6328125" style="506" customWidth="1"/>
    <col min="15623" max="15623" width="8.453125" style="506" customWidth="1"/>
    <col min="15624" max="15624" width="9" style="506"/>
    <col min="15625" max="15625" width="9.90625" style="506" customWidth="1"/>
    <col min="15626" max="15626" width="9" style="506"/>
    <col min="15627" max="15627" width="8.90625" style="506" customWidth="1"/>
    <col min="15628" max="15628" width="12.36328125" style="506" customWidth="1"/>
    <col min="15629" max="15630" width="7.90625" style="506" customWidth="1"/>
    <col min="15631" max="15631" width="6.26953125" style="506" customWidth="1"/>
    <col min="15632" max="15632" width="7.90625" style="506" customWidth="1"/>
    <col min="15633" max="15633" width="10.453125" style="506" customWidth="1"/>
    <col min="15634" max="15872" width="9" style="506"/>
    <col min="15873" max="15873" width="7.90625" style="506" customWidth="1"/>
    <col min="15874" max="15874" width="5" style="506" customWidth="1"/>
    <col min="15875" max="15875" width="7.90625" style="506" customWidth="1"/>
    <col min="15876" max="15876" width="7" style="506" customWidth="1"/>
    <col min="15877" max="15877" width="5.08984375" style="506" customWidth="1"/>
    <col min="15878" max="15878" width="11.6328125" style="506" customWidth="1"/>
    <col min="15879" max="15879" width="8.453125" style="506" customWidth="1"/>
    <col min="15880" max="15880" width="9" style="506"/>
    <col min="15881" max="15881" width="9.90625" style="506" customWidth="1"/>
    <col min="15882" max="15882" width="9" style="506"/>
    <col min="15883" max="15883" width="8.90625" style="506" customWidth="1"/>
    <col min="15884" max="15884" width="12.36328125" style="506" customWidth="1"/>
    <col min="15885" max="15886" width="7.90625" style="506" customWidth="1"/>
    <col min="15887" max="15887" width="6.26953125" style="506" customWidth="1"/>
    <col min="15888" max="15888" width="7.90625" style="506" customWidth="1"/>
    <col min="15889" max="15889" width="10.453125" style="506" customWidth="1"/>
    <col min="15890" max="16128" width="9" style="506"/>
    <col min="16129" max="16129" width="7.90625" style="506" customWidth="1"/>
    <col min="16130" max="16130" width="5" style="506" customWidth="1"/>
    <col min="16131" max="16131" width="7.90625" style="506" customWidth="1"/>
    <col min="16132" max="16132" width="7" style="506" customWidth="1"/>
    <col min="16133" max="16133" width="5.08984375" style="506" customWidth="1"/>
    <col min="16134" max="16134" width="11.6328125" style="506" customWidth="1"/>
    <col min="16135" max="16135" width="8.453125" style="506" customWidth="1"/>
    <col min="16136" max="16136" width="9" style="506"/>
    <col min="16137" max="16137" width="9.90625" style="506" customWidth="1"/>
    <col min="16138" max="16138" width="9" style="506"/>
    <col min="16139" max="16139" width="8.90625" style="506" customWidth="1"/>
    <col min="16140" max="16140" width="12.36328125" style="506" customWidth="1"/>
    <col min="16141" max="16142" width="7.90625" style="506" customWidth="1"/>
    <col min="16143" max="16143" width="6.26953125" style="506" customWidth="1"/>
    <col min="16144" max="16144" width="7.90625" style="506" customWidth="1"/>
    <col min="16145" max="16145" width="10.453125" style="506" customWidth="1"/>
    <col min="16146" max="16384" width="9" style="506"/>
  </cols>
  <sheetData>
    <row r="1" spans="1:17" s="500" customFormat="1" ht="21" customHeight="1" x14ac:dyDescent="0.2">
      <c r="A1" s="498" t="s">
        <v>141</v>
      </c>
      <c r="B1" s="499"/>
      <c r="F1" s="501" t="s">
        <v>142</v>
      </c>
      <c r="G1" s="501"/>
      <c r="H1" s="501"/>
      <c r="I1" s="501"/>
      <c r="J1" s="501"/>
      <c r="K1" s="501"/>
      <c r="L1" s="501"/>
      <c r="M1" s="501"/>
      <c r="N1" s="502" t="s">
        <v>3</v>
      </c>
      <c r="O1" s="503"/>
      <c r="P1" s="504">
        <f ca="1">TODAY()</f>
        <v>45439</v>
      </c>
      <c r="Q1" s="505"/>
    </row>
    <row r="2" spans="1:17" x14ac:dyDescent="0.2">
      <c r="A2" s="499"/>
      <c r="B2" s="499"/>
    </row>
    <row r="3" spans="1:17" x14ac:dyDescent="0.2">
      <c r="A3" s="499"/>
      <c r="B3" s="499"/>
      <c r="J3" s="502" t="s">
        <v>143</v>
      </c>
      <c r="K3" s="507"/>
      <c r="L3" s="503"/>
      <c r="O3" s="502" t="s">
        <v>144</v>
      </c>
      <c r="P3" s="507"/>
      <c r="Q3" s="503"/>
    </row>
    <row r="5" spans="1:17" x14ac:dyDescent="0.2">
      <c r="A5" s="506" t="s">
        <v>145</v>
      </c>
      <c r="C5" s="508"/>
      <c r="D5" s="508"/>
      <c r="E5" s="508"/>
      <c r="F5" s="506" t="s">
        <v>0</v>
      </c>
      <c r="G5" s="509" t="s">
        <v>13</v>
      </c>
      <c r="H5" s="508"/>
      <c r="I5" s="510" t="s">
        <v>146</v>
      </c>
      <c r="J5" s="510"/>
      <c r="K5" s="511" t="s">
        <v>147</v>
      </c>
      <c r="L5" s="510"/>
      <c r="M5" s="512"/>
      <c r="N5" s="512"/>
      <c r="O5" s="512"/>
      <c r="P5" s="512"/>
      <c r="Q5" s="512"/>
    </row>
    <row r="6" spans="1:17" x14ac:dyDescent="0.2">
      <c r="A6" s="506" t="s">
        <v>148</v>
      </c>
      <c r="E6" s="513"/>
      <c r="F6" s="512"/>
      <c r="G6" s="512"/>
    </row>
    <row r="7" spans="1:17" x14ac:dyDescent="0.2">
      <c r="A7" s="506" t="s">
        <v>149</v>
      </c>
      <c r="F7" s="509"/>
      <c r="G7" s="508"/>
      <c r="H7" s="510"/>
      <c r="I7" s="510"/>
      <c r="J7" s="510"/>
      <c r="K7" s="510"/>
      <c r="L7" s="510"/>
      <c r="M7" s="510"/>
      <c r="N7" s="510"/>
      <c r="O7" s="510"/>
      <c r="P7" s="510"/>
      <c r="Q7" s="510"/>
    </row>
    <row r="8" spans="1:17" x14ac:dyDescent="0.2">
      <c r="A8" s="506" t="s">
        <v>150</v>
      </c>
      <c r="F8" s="510" t="s">
        <v>151</v>
      </c>
      <c r="G8" s="510"/>
      <c r="H8" s="510"/>
      <c r="I8" s="506" t="s">
        <v>152</v>
      </c>
      <c r="L8" s="510" t="s">
        <v>151</v>
      </c>
      <c r="M8" s="510"/>
      <c r="N8" s="510"/>
    </row>
    <row r="9" spans="1:17" x14ac:dyDescent="0.2">
      <c r="A9" s="514" t="s">
        <v>153</v>
      </c>
      <c r="B9" s="510" t="s">
        <v>151</v>
      </c>
      <c r="C9" s="510"/>
      <c r="D9" s="510"/>
      <c r="E9" s="510"/>
      <c r="G9" s="506" t="s">
        <v>154</v>
      </c>
      <c r="I9" s="510" t="s">
        <v>151</v>
      </c>
      <c r="J9" s="510"/>
      <c r="K9" s="510"/>
      <c r="L9" s="508" t="s">
        <v>98</v>
      </c>
      <c r="M9" s="510" t="s">
        <v>151</v>
      </c>
      <c r="N9" s="510"/>
      <c r="O9" s="510"/>
      <c r="P9" s="510"/>
    </row>
    <row r="11" spans="1:17" ht="14" customHeight="1" x14ac:dyDescent="0.2">
      <c r="A11" s="515" t="s">
        <v>155</v>
      </c>
      <c r="B11" s="516"/>
      <c r="C11" s="516"/>
      <c r="D11" s="516"/>
      <c r="E11" s="517"/>
      <c r="F11" s="518" t="s">
        <v>156</v>
      </c>
      <c r="G11" s="519"/>
      <c r="H11" s="519"/>
      <c r="I11" s="519"/>
      <c r="J11" s="519"/>
      <c r="K11" s="519"/>
      <c r="L11" s="519"/>
      <c r="M11" s="519"/>
      <c r="N11" s="519"/>
      <c r="O11" s="519"/>
      <c r="P11" s="519"/>
      <c r="Q11" s="520"/>
    </row>
    <row r="12" spans="1:17" x14ac:dyDescent="0.2">
      <c r="A12" s="521"/>
      <c r="B12" s="522"/>
      <c r="C12" s="522"/>
      <c r="D12" s="522"/>
      <c r="E12" s="523"/>
      <c r="F12" s="524"/>
      <c r="G12" s="525"/>
      <c r="H12" s="525"/>
      <c r="I12" s="525"/>
      <c r="J12" s="525"/>
      <c r="K12" s="525"/>
      <c r="L12" s="525"/>
      <c r="M12" s="525"/>
      <c r="N12" s="525"/>
      <c r="O12" s="525"/>
      <c r="P12" s="525"/>
      <c r="Q12" s="526"/>
    </row>
    <row r="13" spans="1:17" x14ac:dyDescent="0.2">
      <c r="A13" s="527"/>
      <c r="B13" s="527"/>
      <c r="C13" s="527"/>
      <c r="D13" s="527"/>
      <c r="E13" s="527"/>
    </row>
    <row r="14" spans="1:17" ht="14" customHeight="1" x14ac:dyDescent="0.2">
      <c r="A14" s="515" t="s">
        <v>157</v>
      </c>
      <c r="B14" s="516"/>
      <c r="C14" s="516"/>
      <c r="D14" s="516"/>
      <c r="E14" s="516"/>
      <c r="F14" s="528"/>
      <c r="G14" s="529"/>
      <c r="H14" s="529"/>
      <c r="I14" s="529"/>
      <c r="J14" s="529"/>
      <c r="K14" s="529"/>
      <c r="L14" s="529"/>
      <c r="M14" s="529"/>
      <c r="N14" s="529"/>
      <c r="O14" s="529"/>
      <c r="P14" s="529"/>
      <c r="Q14" s="530"/>
    </row>
    <row r="15" spans="1:17" x14ac:dyDescent="0.2">
      <c r="A15" s="531"/>
      <c r="B15" s="532"/>
      <c r="C15" s="532"/>
      <c r="D15" s="532"/>
      <c r="E15" s="532"/>
      <c r="F15" s="533"/>
      <c r="G15" s="534"/>
      <c r="H15" s="534"/>
      <c r="I15" s="534"/>
      <c r="J15" s="534"/>
      <c r="K15" s="534"/>
      <c r="L15" s="534"/>
      <c r="M15" s="534"/>
      <c r="N15" s="534"/>
      <c r="O15" s="534"/>
      <c r="P15" s="534"/>
      <c r="Q15" s="535"/>
    </row>
    <row r="16" spans="1:17" x14ac:dyDescent="0.2">
      <c r="A16" s="531"/>
      <c r="B16" s="532"/>
      <c r="C16" s="532"/>
      <c r="D16" s="532"/>
      <c r="E16" s="532"/>
      <c r="F16" s="533"/>
      <c r="G16" s="534"/>
      <c r="H16" s="534"/>
      <c r="I16" s="534"/>
      <c r="J16" s="534"/>
      <c r="K16" s="534"/>
      <c r="L16" s="534"/>
      <c r="M16" s="534"/>
      <c r="N16" s="534"/>
      <c r="O16" s="534"/>
      <c r="P16" s="534"/>
      <c r="Q16" s="535"/>
    </row>
    <row r="17" spans="1:17" x14ac:dyDescent="0.2">
      <c r="A17" s="531"/>
      <c r="B17" s="532"/>
      <c r="C17" s="532"/>
      <c r="D17" s="532"/>
      <c r="E17" s="532"/>
      <c r="F17" s="533"/>
      <c r="G17" s="534"/>
      <c r="H17" s="534"/>
      <c r="I17" s="534"/>
      <c r="J17" s="534"/>
      <c r="K17" s="534"/>
      <c r="L17" s="534"/>
      <c r="M17" s="534"/>
      <c r="N17" s="534"/>
      <c r="O17" s="534"/>
      <c r="P17" s="534"/>
      <c r="Q17" s="535"/>
    </row>
    <row r="18" spans="1:17" x14ac:dyDescent="0.2">
      <c r="A18" s="531"/>
      <c r="B18" s="532"/>
      <c r="C18" s="532"/>
      <c r="D18" s="532"/>
      <c r="E18" s="532"/>
      <c r="F18" s="533"/>
      <c r="G18" s="534"/>
      <c r="H18" s="534"/>
      <c r="I18" s="534"/>
      <c r="J18" s="534"/>
      <c r="K18" s="534"/>
      <c r="L18" s="534"/>
      <c r="M18" s="534"/>
      <c r="N18" s="534"/>
      <c r="O18" s="534"/>
      <c r="P18" s="534"/>
      <c r="Q18" s="535"/>
    </row>
    <row r="19" spans="1:17" x14ac:dyDescent="0.2">
      <c r="A19" s="521"/>
      <c r="B19" s="522"/>
      <c r="C19" s="522"/>
      <c r="D19" s="522"/>
      <c r="E19" s="522"/>
      <c r="F19" s="536"/>
      <c r="G19" s="537"/>
      <c r="H19" s="537"/>
      <c r="I19" s="537"/>
      <c r="J19" s="537"/>
      <c r="K19" s="537"/>
      <c r="L19" s="537"/>
      <c r="M19" s="537"/>
      <c r="N19" s="537"/>
      <c r="O19" s="537"/>
      <c r="P19" s="537"/>
      <c r="Q19" s="538"/>
    </row>
    <row r="20" spans="1:17" x14ac:dyDescent="0.2">
      <c r="A20" s="527"/>
      <c r="B20" s="527"/>
      <c r="C20" s="527"/>
      <c r="D20" s="527"/>
      <c r="E20" s="527"/>
    </row>
    <row r="21" spans="1:17" ht="14" customHeight="1" x14ac:dyDescent="0.2">
      <c r="A21" s="515" t="s">
        <v>158</v>
      </c>
      <c r="B21" s="516"/>
      <c r="C21" s="516"/>
      <c r="D21" s="516"/>
      <c r="E21" s="516"/>
      <c r="F21" s="528"/>
      <c r="G21" s="529"/>
      <c r="H21" s="529"/>
      <c r="I21" s="529"/>
      <c r="J21" s="529"/>
      <c r="K21" s="529"/>
      <c r="L21" s="529"/>
      <c r="M21" s="529"/>
      <c r="N21" s="529"/>
      <c r="O21" s="529"/>
      <c r="P21" s="529"/>
      <c r="Q21" s="530"/>
    </row>
    <row r="22" spans="1:17" x14ac:dyDescent="0.2">
      <c r="A22" s="531"/>
      <c r="B22" s="532"/>
      <c r="C22" s="532"/>
      <c r="D22" s="532"/>
      <c r="E22" s="532"/>
      <c r="F22" s="533"/>
      <c r="G22" s="534"/>
      <c r="H22" s="534"/>
      <c r="I22" s="534"/>
      <c r="J22" s="534"/>
      <c r="K22" s="534"/>
      <c r="L22" s="534"/>
      <c r="M22" s="534"/>
      <c r="N22" s="534"/>
      <c r="O22" s="534"/>
      <c r="P22" s="534"/>
      <c r="Q22" s="535"/>
    </row>
    <row r="23" spans="1:17" x14ac:dyDescent="0.2">
      <c r="A23" s="521"/>
      <c r="B23" s="522"/>
      <c r="C23" s="522"/>
      <c r="D23" s="522"/>
      <c r="E23" s="522"/>
      <c r="F23" s="536"/>
      <c r="G23" s="537"/>
      <c r="H23" s="537"/>
      <c r="I23" s="537"/>
      <c r="J23" s="537"/>
      <c r="K23" s="537"/>
      <c r="L23" s="537"/>
      <c r="M23" s="537"/>
      <c r="N23" s="537"/>
      <c r="O23" s="537"/>
      <c r="P23" s="537"/>
      <c r="Q23" s="538"/>
    </row>
    <row r="24" spans="1:17" x14ac:dyDescent="0.2">
      <c r="A24" s="539"/>
      <c r="B24" s="539"/>
      <c r="C24" s="539"/>
      <c r="D24" s="539"/>
      <c r="E24" s="539"/>
    </row>
    <row r="25" spans="1:17" ht="14" customHeight="1" x14ac:dyDescent="0.2">
      <c r="A25" s="515" t="s">
        <v>159</v>
      </c>
      <c r="B25" s="516"/>
      <c r="C25" s="516"/>
      <c r="D25" s="516"/>
      <c r="E25" s="516"/>
      <c r="F25" s="528"/>
      <c r="G25" s="529"/>
      <c r="H25" s="529"/>
      <c r="I25" s="529"/>
      <c r="J25" s="529"/>
      <c r="K25" s="529"/>
      <c r="L25" s="529"/>
      <c r="M25" s="529"/>
      <c r="N25" s="529"/>
      <c r="O25" s="529"/>
      <c r="P25" s="529"/>
      <c r="Q25" s="530"/>
    </row>
    <row r="26" spans="1:17" x14ac:dyDescent="0.2">
      <c r="A26" s="531"/>
      <c r="B26" s="532"/>
      <c r="C26" s="532"/>
      <c r="D26" s="532"/>
      <c r="E26" s="532"/>
      <c r="F26" s="533"/>
      <c r="G26" s="534"/>
      <c r="H26" s="534"/>
      <c r="I26" s="534"/>
      <c r="J26" s="534"/>
      <c r="K26" s="534"/>
      <c r="L26" s="534"/>
      <c r="M26" s="534"/>
      <c r="N26" s="534"/>
      <c r="O26" s="534"/>
      <c r="P26" s="534"/>
      <c r="Q26" s="535"/>
    </row>
    <row r="27" spans="1:17" x14ac:dyDescent="0.2">
      <c r="A27" s="531"/>
      <c r="B27" s="532"/>
      <c r="C27" s="532"/>
      <c r="D27" s="532"/>
      <c r="E27" s="532"/>
      <c r="F27" s="533"/>
      <c r="G27" s="534"/>
      <c r="H27" s="534"/>
      <c r="I27" s="534"/>
      <c r="J27" s="534"/>
      <c r="K27" s="534"/>
      <c r="L27" s="534"/>
      <c r="M27" s="534"/>
      <c r="N27" s="534"/>
      <c r="O27" s="534"/>
      <c r="P27" s="534"/>
      <c r="Q27" s="535"/>
    </row>
    <row r="28" spans="1:17" x14ac:dyDescent="0.2">
      <c r="A28" s="531"/>
      <c r="B28" s="532"/>
      <c r="C28" s="532"/>
      <c r="D28" s="532"/>
      <c r="E28" s="532"/>
      <c r="F28" s="533"/>
      <c r="G28" s="534"/>
      <c r="H28" s="534"/>
      <c r="I28" s="534"/>
      <c r="J28" s="534"/>
      <c r="K28" s="534"/>
      <c r="L28" s="534"/>
      <c r="M28" s="534"/>
      <c r="N28" s="534"/>
      <c r="O28" s="534"/>
      <c r="P28" s="534"/>
      <c r="Q28" s="535"/>
    </row>
    <row r="29" spans="1:17" x14ac:dyDescent="0.2">
      <c r="A29" s="531"/>
      <c r="B29" s="532"/>
      <c r="C29" s="532"/>
      <c r="D29" s="532"/>
      <c r="E29" s="532"/>
      <c r="F29" s="533"/>
      <c r="G29" s="534"/>
      <c r="H29" s="534"/>
      <c r="I29" s="534"/>
      <c r="J29" s="534"/>
      <c r="K29" s="534"/>
      <c r="L29" s="534"/>
      <c r="M29" s="534"/>
      <c r="N29" s="534"/>
      <c r="O29" s="534"/>
      <c r="P29" s="534"/>
      <c r="Q29" s="535"/>
    </row>
    <row r="30" spans="1:17" x14ac:dyDescent="0.2">
      <c r="A30" s="531"/>
      <c r="B30" s="532"/>
      <c r="C30" s="532"/>
      <c r="D30" s="532"/>
      <c r="E30" s="532"/>
      <c r="F30" s="533"/>
      <c r="G30" s="534"/>
      <c r="H30" s="534"/>
      <c r="I30" s="534"/>
      <c r="J30" s="534"/>
      <c r="K30" s="534"/>
      <c r="L30" s="534"/>
      <c r="M30" s="534"/>
      <c r="N30" s="534"/>
      <c r="O30" s="534"/>
      <c r="P30" s="534"/>
      <c r="Q30" s="535"/>
    </row>
    <row r="31" spans="1:17" x14ac:dyDescent="0.2">
      <c r="A31" s="531"/>
      <c r="B31" s="532"/>
      <c r="C31" s="532"/>
      <c r="D31" s="532"/>
      <c r="E31" s="532"/>
      <c r="F31" s="533"/>
      <c r="G31" s="534"/>
      <c r="H31" s="534"/>
      <c r="I31" s="534"/>
      <c r="J31" s="534"/>
      <c r="K31" s="534"/>
      <c r="L31" s="534"/>
      <c r="M31" s="534"/>
      <c r="N31" s="534"/>
      <c r="O31" s="534"/>
      <c r="P31" s="534"/>
      <c r="Q31" s="535"/>
    </row>
    <row r="32" spans="1:17" x14ac:dyDescent="0.2">
      <c r="A32" s="531"/>
      <c r="B32" s="532"/>
      <c r="C32" s="532"/>
      <c r="D32" s="532"/>
      <c r="E32" s="532"/>
      <c r="F32" s="533"/>
      <c r="G32" s="534"/>
      <c r="H32" s="534"/>
      <c r="I32" s="534"/>
      <c r="J32" s="534"/>
      <c r="K32" s="534"/>
      <c r="L32" s="534"/>
      <c r="M32" s="534"/>
      <c r="N32" s="534"/>
      <c r="O32" s="534"/>
      <c r="P32" s="534"/>
      <c r="Q32" s="535"/>
    </row>
    <row r="33" spans="1:17" x14ac:dyDescent="0.2">
      <c r="A33" s="521"/>
      <c r="B33" s="522"/>
      <c r="C33" s="522"/>
      <c r="D33" s="522"/>
      <c r="E33" s="522"/>
      <c r="F33" s="536"/>
      <c r="G33" s="537"/>
      <c r="H33" s="537"/>
      <c r="I33" s="537"/>
      <c r="J33" s="537"/>
      <c r="K33" s="537"/>
      <c r="L33" s="537"/>
      <c r="M33" s="537"/>
      <c r="N33" s="537"/>
      <c r="O33" s="537"/>
      <c r="P33" s="537"/>
      <c r="Q33" s="538"/>
    </row>
    <row r="34" spans="1:17" x14ac:dyDescent="0.2">
      <c r="A34" s="527"/>
      <c r="B34" s="527"/>
      <c r="C34" s="527"/>
      <c r="D34" s="527"/>
      <c r="E34" s="527"/>
    </row>
    <row r="35" spans="1:17" ht="14" customHeight="1" x14ac:dyDescent="0.2">
      <c r="A35" s="515" t="s">
        <v>160</v>
      </c>
      <c r="B35" s="516"/>
      <c r="C35" s="516"/>
      <c r="D35" s="516"/>
      <c r="E35" s="517"/>
      <c r="F35" s="540" t="s">
        <v>161</v>
      </c>
      <c r="G35" s="541"/>
      <c r="H35" s="541"/>
      <c r="I35" s="541"/>
      <c r="J35" s="541"/>
      <c r="K35" s="541"/>
      <c r="L35" s="541"/>
      <c r="M35" s="541"/>
      <c r="N35" s="541"/>
      <c r="O35" s="541"/>
      <c r="P35" s="541"/>
      <c r="Q35" s="542"/>
    </row>
    <row r="36" spans="1:17" x14ac:dyDescent="0.2">
      <c r="A36" s="521"/>
      <c r="B36" s="522"/>
      <c r="C36" s="522"/>
      <c r="D36" s="522"/>
      <c r="E36" s="523"/>
      <c r="F36" s="543"/>
      <c r="G36" s="544"/>
      <c r="H36" s="544"/>
      <c r="I36" s="544"/>
      <c r="J36" s="544"/>
      <c r="K36" s="544"/>
      <c r="L36" s="544"/>
      <c r="M36" s="544"/>
      <c r="N36" s="544"/>
      <c r="O36" s="544"/>
      <c r="P36" s="544"/>
      <c r="Q36" s="545"/>
    </row>
    <row r="37" spans="1:17" x14ac:dyDescent="0.2">
      <c r="A37" s="546"/>
      <c r="B37" s="527"/>
      <c r="C37" s="527"/>
      <c r="D37" s="527"/>
      <c r="E37" s="527"/>
      <c r="F37" s="499"/>
      <c r="G37" s="499"/>
      <c r="H37" s="499"/>
      <c r="I37" s="499"/>
      <c r="J37" s="499"/>
      <c r="K37" s="499"/>
      <c r="L37" s="499"/>
      <c r="M37" s="499"/>
      <c r="N37" s="499"/>
      <c r="O37" s="499"/>
      <c r="P37" s="499"/>
      <c r="Q37" s="547"/>
    </row>
    <row r="38" spans="1:17" ht="14" customHeight="1" x14ac:dyDescent="0.2">
      <c r="A38" s="515" t="s">
        <v>162</v>
      </c>
      <c r="B38" s="516"/>
      <c r="C38" s="516"/>
      <c r="D38" s="516"/>
      <c r="E38" s="516"/>
      <c r="F38" s="516"/>
      <c r="G38" s="516"/>
      <c r="H38" s="516"/>
      <c r="I38" s="516"/>
      <c r="J38" s="516" t="s">
        <v>163</v>
      </c>
      <c r="K38" s="516"/>
      <c r="L38" s="516"/>
      <c r="M38" s="516" t="s">
        <v>164</v>
      </c>
      <c r="N38" s="548"/>
      <c r="O38" s="548"/>
      <c r="P38" s="548"/>
      <c r="Q38" s="517" t="s">
        <v>165</v>
      </c>
    </row>
    <row r="39" spans="1:17" x14ac:dyDescent="0.2">
      <c r="A39" s="521"/>
      <c r="B39" s="522"/>
      <c r="C39" s="522"/>
      <c r="D39" s="522"/>
      <c r="E39" s="522"/>
      <c r="F39" s="522"/>
      <c r="G39" s="522"/>
      <c r="H39" s="522"/>
      <c r="I39" s="522"/>
      <c r="J39" s="522"/>
      <c r="K39" s="522"/>
      <c r="L39" s="522"/>
      <c r="M39" s="522"/>
      <c r="N39" s="549"/>
      <c r="O39" s="549"/>
      <c r="P39" s="549"/>
      <c r="Q39" s="523"/>
    </row>
  </sheetData>
  <mergeCells count="21">
    <mergeCell ref="A25:E33"/>
    <mergeCell ref="F25:Q33"/>
    <mergeCell ref="A35:E36"/>
    <mergeCell ref="F35:Q36"/>
    <mergeCell ref="A38:I39"/>
    <mergeCell ref="J38:L39"/>
    <mergeCell ref="M38:M39"/>
    <mergeCell ref="Q38:Q39"/>
    <mergeCell ref="F6:G6"/>
    <mergeCell ref="A11:E12"/>
    <mergeCell ref="F11:Q12"/>
    <mergeCell ref="A14:E19"/>
    <mergeCell ref="F14:Q19"/>
    <mergeCell ref="A21:E23"/>
    <mergeCell ref="F21:Q23"/>
    <mergeCell ref="F1:M1"/>
    <mergeCell ref="N1:O1"/>
    <mergeCell ref="P1:Q1"/>
    <mergeCell ref="J3:L3"/>
    <mergeCell ref="O3:Q3"/>
    <mergeCell ref="M5:Q5"/>
  </mergeCells>
  <phoneticPr fontId="2"/>
  <dataValidations count="1">
    <dataValidation type="list" allowBlank="1" showInputMessage="1" showErrorMessage="1" sqref="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WVP983045" xr:uid="{326A46BB-0AF3-4535-A805-81DB7607BE5B}">
      <formula1>"明治,大正,昭和,平成"</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1FB9E-FA13-4D9C-B514-D7F558776789}">
  <dimension ref="A1:P135"/>
  <sheetViews>
    <sheetView workbookViewId="0">
      <selection activeCell="L11" sqref="L11:M11"/>
    </sheetView>
  </sheetViews>
  <sheetFormatPr defaultColWidth="9" defaultRowHeight="13" x14ac:dyDescent="0.2"/>
  <cols>
    <col min="1" max="10" width="9" style="551"/>
    <col min="11" max="11" width="3.6328125" style="551" customWidth="1"/>
    <col min="12" max="266" width="9" style="551"/>
    <col min="267" max="267" width="3.6328125" style="551" customWidth="1"/>
    <col min="268" max="522" width="9" style="551"/>
    <col min="523" max="523" width="3.6328125" style="551" customWidth="1"/>
    <col min="524" max="778" width="9" style="551"/>
    <col min="779" max="779" width="3.6328125" style="551" customWidth="1"/>
    <col min="780" max="1034" width="9" style="551"/>
    <col min="1035" max="1035" width="3.6328125" style="551" customWidth="1"/>
    <col min="1036" max="1290" width="9" style="551"/>
    <col min="1291" max="1291" width="3.6328125" style="551" customWidth="1"/>
    <col min="1292" max="1546" width="9" style="551"/>
    <col min="1547" max="1547" width="3.6328125" style="551" customWidth="1"/>
    <col min="1548" max="1802" width="9" style="551"/>
    <col min="1803" max="1803" width="3.6328125" style="551" customWidth="1"/>
    <col min="1804" max="2058" width="9" style="551"/>
    <col min="2059" max="2059" width="3.6328125" style="551" customWidth="1"/>
    <col min="2060" max="2314" width="9" style="551"/>
    <col min="2315" max="2315" width="3.6328125" style="551" customWidth="1"/>
    <col min="2316" max="2570" width="9" style="551"/>
    <col min="2571" max="2571" width="3.6328125" style="551" customWidth="1"/>
    <col min="2572" max="2826" width="9" style="551"/>
    <col min="2827" max="2827" width="3.6328125" style="551" customWidth="1"/>
    <col min="2828" max="3082" width="9" style="551"/>
    <col min="3083" max="3083" width="3.6328125" style="551" customWidth="1"/>
    <col min="3084" max="3338" width="9" style="551"/>
    <col min="3339" max="3339" width="3.6328125" style="551" customWidth="1"/>
    <col min="3340" max="3594" width="9" style="551"/>
    <col min="3595" max="3595" width="3.6328125" style="551" customWidth="1"/>
    <col min="3596" max="3850" width="9" style="551"/>
    <col min="3851" max="3851" width="3.6328125" style="551" customWidth="1"/>
    <col min="3852" max="4106" width="9" style="551"/>
    <col min="4107" max="4107" width="3.6328125" style="551" customWidth="1"/>
    <col min="4108" max="4362" width="9" style="551"/>
    <col min="4363" max="4363" width="3.6328125" style="551" customWidth="1"/>
    <col min="4364" max="4618" width="9" style="551"/>
    <col min="4619" max="4619" width="3.6328125" style="551" customWidth="1"/>
    <col min="4620" max="4874" width="9" style="551"/>
    <col min="4875" max="4875" width="3.6328125" style="551" customWidth="1"/>
    <col min="4876" max="5130" width="9" style="551"/>
    <col min="5131" max="5131" width="3.6328125" style="551" customWidth="1"/>
    <col min="5132" max="5386" width="9" style="551"/>
    <col min="5387" max="5387" width="3.6328125" style="551" customWidth="1"/>
    <col min="5388" max="5642" width="9" style="551"/>
    <col min="5643" max="5643" width="3.6328125" style="551" customWidth="1"/>
    <col min="5644" max="5898" width="9" style="551"/>
    <col min="5899" max="5899" width="3.6328125" style="551" customWidth="1"/>
    <col min="5900" max="6154" width="9" style="551"/>
    <col min="6155" max="6155" width="3.6328125" style="551" customWidth="1"/>
    <col min="6156" max="6410" width="9" style="551"/>
    <col min="6411" max="6411" width="3.6328125" style="551" customWidth="1"/>
    <col min="6412" max="6666" width="9" style="551"/>
    <col min="6667" max="6667" width="3.6328125" style="551" customWidth="1"/>
    <col min="6668" max="6922" width="9" style="551"/>
    <col min="6923" max="6923" width="3.6328125" style="551" customWidth="1"/>
    <col min="6924" max="7178" width="9" style="551"/>
    <col min="7179" max="7179" width="3.6328125" style="551" customWidth="1"/>
    <col min="7180" max="7434" width="9" style="551"/>
    <col min="7435" max="7435" width="3.6328125" style="551" customWidth="1"/>
    <col min="7436" max="7690" width="9" style="551"/>
    <col min="7691" max="7691" width="3.6328125" style="551" customWidth="1"/>
    <col min="7692" max="7946" width="9" style="551"/>
    <col min="7947" max="7947" width="3.6328125" style="551" customWidth="1"/>
    <col min="7948" max="8202" width="9" style="551"/>
    <col min="8203" max="8203" width="3.6328125" style="551" customWidth="1"/>
    <col min="8204" max="8458" width="9" style="551"/>
    <col min="8459" max="8459" width="3.6328125" style="551" customWidth="1"/>
    <col min="8460" max="8714" width="9" style="551"/>
    <col min="8715" max="8715" width="3.6328125" style="551" customWidth="1"/>
    <col min="8716" max="8970" width="9" style="551"/>
    <col min="8971" max="8971" width="3.6328125" style="551" customWidth="1"/>
    <col min="8972" max="9226" width="9" style="551"/>
    <col min="9227" max="9227" width="3.6328125" style="551" customWidth="1"/>
    <col min="9228" max="9482" width="9" style="551"/>
    <col min="9483" max="9483" width="3.6328125" style="551" customWidth="1"/>
    <col min="9484" max="9738" width="9" style="551"/>
    <col min="9739" max="9739" width="3.6328125" style="551" customWidth="1"/>
    <col min="9740" max="9994" width="9" style="551"/>
    <col min="9995" max="9995" width="3.6328125" style="551" customWidth="1"/>
    <col min="9996" max="10250" width="9" style="551"/>
    <col min="10251" max="10251" width="3.6328125" style="551" customWidth="1"/>
    <col min="10252" max="10506" width="9" style="551"/>
    <col min="10507" max="10507" width="3.6328125" style="551" customWidth="1"/>
    <col min="10508" max="10762" width="9" style="551"/>
    <col min="10763" max="10763" width="3.6328125" style="551" customWidth="1"/>
    <col min="10764" max="11018" width="9" style="551"/>
    <col min="11019" max="11019" width="3.6328125" style="551" customWidth="1"/>
    <col min="11020" max="11274" width="9" style="551"/>
    <col min="11275" max="11275" width="3.6328125" style="551" customWidth="1"/>
    <col min="11276" max="11530" width="9" style="551"/>
    <col min="11531" max="11531" width="3.6328125" style="551" customWidth="1"/>
    <col min="11532" max="11786" width="9" style="551"/>
    <col min="11787" max="11787" width="3.6328125" style="551" customWidth="1"/>
    <col min="11788" max="12042" width="9" style="551"/>
    <col min="12043" max="12043" width="3.6328125" style="551" customWidth="1"/>
    <col min="12044" max="12298" width="9" style="551"/>
    <col min="12299" max="12299" width="3.6328125" style="551" customWidth="1"/>
    <col min="12300" max="12554" width="9" style="551"/>
    <col min="12555" max="12555" width="3.6328125" style="551" customWidth="1"/>
    <col min="12556" max="12810" width="9" style="551"/>
    <col min="12811" max="12811" width="3.6328125" style="551" customWidth="1"/>
    <col min="12812" max="13066" width="9" style="551"/>
    <col min="13067" max="13067" width="3.6328125" style="551" customWidth="1"/>
    <col min="13068" max="13322" width="9" style="551"/>
    <col min="13323" max="13323" width="3.6328125" style="551" customWidth="1"/>
    <col min="13324" max="13578" width="9" style="551"/>
    <col min="13579" max="13579" width="3.6328125" style="551" customWidth="1"/>
    <col min="13580" max="13834" width="9" style="551"/>
    <col min="13835" max="13835" width="3.6328125" style="551" customWidth="1"/>
    <col min="13836" max="14090" width="9" style="551"/>
    <col min="14091" max="14091" width="3.6328125" style="551" customWidth="1"/>
    <col min="14092" max="14346" width="9" style="551"/>
    <col min="14347" max="14347" width="3.6328125" style="551" customWidth="1"/>
    <col min="14348" max="14602" width="9" style="551"/>
    <col min="14603" max="14603" width="3.6328125" style="551" customWidth="1"/>
    <col min="14604" max="14858" width="9" style="551"/>
    <col min="14859" max="14859" width="3.6328125" style="551" customWidth="1"/>
    <col min="14860" max="15114" width="9" style="551"/>
    <col min="15115" max="15115" width="3.6328125" style="551" customWidth="1"/>
    <col min="15116" max="15370" width="9" style="551"/>
    <col min="15371" max="15371" width="3.6328125" style="551" customWidth="1"/>
    <col min="15372" max="15626" width="9" style="551"/>
    <col min="15627" max="15627" width="3.6328125" style="551" customWidth="1"/>
    <col min="15628" max="15882" width="9" style="551"/>
    <col min="15883" max="15883" width="3.6328125" style="551" customWidth="1"/>
    <col min="15884" max="16138" width="9" style="551"/>
    <col min="16139" max="16139" width="3.6328125" style="551" customWidth="1"/>
    <col min="16140" max="16384" width="9" style="551"/>
  </cols>
  <sheetData>
    <row r="1" spans="1:16" ht="21" x14ac:dyDescent="0.2">
      <c r="A1" s="550" t="s">
        <v>166</v>
      </c>
      <c r="F1" s="501" t="s">
        <v>167</v>
      </c>
      <c r="G1" s="552"/>
      <c r="H1" s="552"/>
      <c r="I1" s="552"/>
      <c r="J1" s="552"/>
      <c r="L1" s="553" t="s">
        <v>3</v>
      </c>
      <c r="M1" s="554"/>
      <c r="N1" s="555">
        <f ca="1">TODAY()</f>
        <v>45439</v>
      </c>
      <c r="O1" s="556"/>
      <c r="P1" s="557"/>
    </row>
    <row r="2" spans="1:16" ht="13" customHeight="1" x14ac:dyDescent="0.3">
      <c r="A2" s="499"/>
      <c r="G2" s="558"/>
    </row>
    <row r="4" spans="1:16" ht="16" customHeight="1" x14ac:dyDescent="0.2">
      <c r="A4" s="509" t="s">
        <v>168</v>
      </c>
      <c r="B4" s="559"/>
      <c r="C4" s="559"/>
      <c r="D4" s="559"/>
      <c r="E4" s="506" t="s">
        <v>0</v>
      </c>
      <c r="F4" s="506"/>
      <c r="G4" s="506"/>
      <c r="H4" s="506"/>
      <c r="I4" s="506"/>
      <c r="J4" s="506"/>
      <c r="K4" s="506"/>
      <c r="L4" s="514"/>
      <c r="M4" s="511" t="s">
        <v>169</v>
      </c>
      <c r="N4" s="509" t="s">
        <v>170</v>
      </c>
      <c r="O4" s="510"/>
      <c r="P4" s="510"/>
    </row>
    <row r="5" spans="1:16" ht="16" customHeight="1" x14ac:dyDescent="0.2">
      <c r="A5" s="509"/>
      <c r="B5" s="509"/>
      <c r="C5" s="509"/>
      <c r="D5" s="509"/>
      <c r="E5" s="506"/>
    </row>
    <row r="6" spans="1:16" ht="18" customHeight="1" x14ac:dyDescent="0.2">
      <c r="A6" s="560" t="s">
        <v>171</v>
      </c>
      <c r="B6" s="561"/>
      <c r="C6" s="562" t="s">
        <v>172</v>
      </c>
      <c r="D6" s="562"/>
      <c r="E6" s="562"/>
      <c r="F6" s="562"/>
      <c r="G6" s="562"/>
      <c r="H6" s="563"/>
      <c r="I6" s="553" t="s">
        <v>173</v>
      </c>
      <c r="J6" s="562"/>
      <c r="K6" s="562"/>
      <c r="L6" s="562"/>
      <c r="M6" s="562"/>
      <c r="N6" s="562"/>
      <c r="O6" s="562"/>
      <c r="P6" s="563"/>
    </row>
    <row r="7" spans="1:16" ht="18" customHeight="1" x14ac:dyDescent="0.2">
      <c r="A7" s="564"/>
      <c r="B7" s="565"/>
      <c r="C7" s="562" t="s">
        <v>174</v>
      </c>
      <c r="D7" s="562"/>
      <c r="E7" s="566" t="s">
        <v>175</v>
      </c>
      <c r="F7" s="562" t="s">
        <v>176</v>
      </c>
      <c r="G7" s="563"/>
      <c r="H7" s="566" t="s">
        <v>175</v>
      </c>
      <c r="I7" s="553" t="s">
        <v>20</v>
      </c>
      <c r="J7" s="563"/>
      <c r="K7" s="567" t="s">
        <v>177</v>
      </c>
      <c r="L7" s="553" t="s">
        <v>178</v>
      </c>
      <c r="M7" s="563"/>
      <c r="N7" s="566" t="s">
        <v>179</v>
      </c>
      <c r="O7" s="566" t="s">
        <v>180</v>
      </c>
      <c r="P7" s="566" t="s">
        <v>181</v>
      </c>
    </row>
    <row r="8" spans="1:16" ht="18" customHeight="1" x14ac:dyDescent="0.2">
      <c r="A8" s="515"/>
      <c r="B8" s="517"/>
      <c r="C8" s="515"/>
      <c r="D8" s="517"/>
      <c r="E8" s="568"/>
      <c r="F8" s="569"/>
      <c r="G8" s="570"/>
      <c r="H8" s="568"/>
      <c r="I8" s="571"/>
      <c r="J8" s="571"/>
      <c r="K8" s="568"/>
      <c r="L8" s="571"/>
      <c r="M8" s="571"/>
      <c r="N8" s="568"/>
      <c r="O8" s="572"/>
      <c r="P8" s="568"/>
    </row>
    <row r="9" spans="1:16" ht="18" customHeight="1" x14ac:dyDescent="0.2">
      <c r="A9" s="531"/>
      <c r="B9" s="573"/>
      <c r="C9" s="531"/>
      <c r="D9" s="573"/>
      <c r="E9" s="574"/>
      <c r="F9" s="575"/>
      <c r="G9" s="576"/>
      <c r="H9" s="574"/>
      <c r="I9" s="577"/>
      <c r="J9" s="577"/>
      <c r="K9" s="574"/>
      <c r="L9" s="577"/>
      <c r="M9" s="577"/>
      <c r="N9" s="574"/>
      <c r="P9" s="574"/>
    </row>
    <row r="10" spans="1:16" ht="18" customHeight="1" x14ac:dyDescent="0.2">
      <c r="A10" s="531"/>
      <c r="B10" s="573"/>
      <c r="C10" s="531"/>
      <c r="D10" s="573"/>
      <c r="E10" s="574"/>
      <c r="F10" s="575"/>
      <c r="G10" s="576"/>
      <c r="H10" s="574"/>
      <c r="I10" s="577"/>
      <c r="J10" s="577"/>
      <c r="K10" s="574"/>
      <c r="L10" s="577"/>
      <c r="M10" s="577"/>
      <c r="N10" s="574"/>
      <c r="P10" s="574"/>
    </row>
    <row r="11" spans="1:16" ht="18" customHeight="1" x14ac:dyDescent="0.2">
      <c r="A11" s="531"/>
      <c r="B11" s="573"/>
      <c r="C11" s="531"/>
      <c r="D11" s="573"/>
      <c r="E11" s="574"/>
      <c r="F11" s="575"/>
      <c r="G11" s="576"/>
      <c r="H11" s="574"/>
      <c r="I11" s="577"/>
      <c r="J11" s="577"/>
      <c r="K11" s="574"/>
      <c r="L11" s="577"/>
      <c r="M11" s="577"/>
      <c r="N11" s="574"/>
      <c r="P11" s="574"/>
    </row>
    <row r="12" spans="1:16" ht="18" customHeight="1" x14ac:dyDescent="0.2">
      <c r="A12" s="531"/>
      <c r="B12" s="573"/>
      <c r="C12" s="531"/>
      <c r="D12" s="573"/>
      <c r="E12" s="574"/>
      <c r="F12" s="531"/>
      <c r="G12" s="573"/>
      <c r="H12" s="574"/>
      <c r="I12" s="531"/>
      <c r="J12" s="573"/>
      <c r="K12" s="574"/>
      <c r="L12" s="531"/>
      <c r="M12" s="573"/>
      <c r="N12" s="574"/>
      <c r="P12" s="574"/>
    </row>
    <row r="13" spans="1:16" ht="18" customHeight="1" x14ac:dyDescent="0.2">
      <c r="A13" s="531"/>
      <c r="B13" s="573"/>
      <c r="C13" s="531"/>
      <c r="D13" s="573"/>
      <c r="E13" s="574"/>
      <c r="F13" s="575"/>
      <c r="G13" s="576"/>
      <c r="H13" s="574"/>
      <c r="I13" s="577"/>
      <c r="J13" s="577"/>
      <c r="K13" s="574"/>
      <c r="L13" s="577"/>
      <c r="M13" s="577"/>
      <c r="N13" s="574"/>
      <c r="P13" s="574"/>
    </row>
    <row r="14" spans="1:16" ht="18" customHeight="1" x14ac:dyDescent="0.2">
      <c r="A14" s="531"/>
      <c r="B14" s="573"/>
      <c r="C14" s="531"/>
      <c r="D14" s="573"/>
      <c r="E14" s="574"/>
      <c r="F14" s="575"/>
      <c r="G14" s="576"/>
      <c r="H14" s="574"/>
      <c r="I14" s="577"/>
      <c r="J14" s="577"/>
      <c r="K14" s="574"/>
      <c r="L14" s="577"/>
      <c r="M14" s="577"/>
      <c r="N14" s="574"/>
      <c r="P14" s="574"/>
    </row>
    <row r="15" spans="1:16" ht="18" customHeight="1" x14ac:dyDescent="0.2">
      <c r="A15" s="531"/>
      <c r="B15" s="573"/>
      <c r="C15" s="531"/>
      <c r="D15" s="573"/>
      <c r="E15" s="574"/>
      <c r="F15" s="575"/>
      <c r="G15" s="576"/>
      <c r="H15" s="574"/>
      <c r="I15" s="577"/>
      <c r="J15" s="577"/>
      <c r="K15" s="574"/>
      <c r="L15" s="577"/>
      <c r="M15" s="577"/>
      <c r="N15" s="574"/>
      <c r="P15" s="574"/>
    </row>
    <row r="16" spans="1:16" ht="18" customHeight="1" x14ac:dyDescent="0.2">
      <c r="A16" s="531"/>
      <c r="B16" s="573"/>
      <c r="C16" s="531"/>
      <c r="D16" s="573"/>
      <c r="E16" s="574"/>
      <c r="F16" s="575"/>
      <c r="G16" s="576"/>
      <c r="H16" s="574"/>
      <c r="I16" s="577"/>
      <c r="J16" s="577"/>
      <c r="K16" s="574"/>
      <c r="L16" s="577"/>
      <c r="M16" s="577"/>
      <c r="N16" s="574"/>
      <c r="P16" s="574"/>
    </row>
    <row r="17" spans="1:16" ht="18" customHeight="1" x14ac:dyDescent="0.2">
      <c r="A17" s="531"/>
      <c r="B17" s="573"/>
      <c r="C17" s="531"/>
      <c r="D17" s="573"/>
      <c r="E17" s="574"/>
      <c r="F17" s="575"/>
      <c r="G17" s="576"/>
      <c r="H17" s="574"/>
      <c r="I17" s="577"/>
      <c r="J17" s="577"/>
      <c r="K17" s="574"/>
      <c r="L17" s="577"/>
      <c r="M17" s="577"/>
      <c r="N17" s="574"/>
      <c r="P17" s="574"/>
    </row>
    <row r="18" spans="1:16" ht="18" customHeight="1" x14ac:dyDescent="0.2">
      <c r="A18" s="531"/>
      <c r="B18" s="573"/>
      <c r="C18" s="531"/>
      <c r="D18" s="573"/>
      <c r="E18" s="574"/>
      <c r="F18" s="575"/>
      <c r="G18" s="576"/>
      <c r="H18" s="574"/>
      <c r="I18" s="577"/>
      <c r="J18" s="577"/>
      <c r="K18" s="574"/>
      <c r="L18" s="577"/>
      <c r="M18" s="577"/>
      <c r="N18" s="574"/>
      <c r="P18" s="574"/>
    </row>
    <row r="19" spans="1:16" ht="18" customHeight="1" x14ac:dyDescent="0.2">
      <c r="A19" s="531"/>
      <c r="B19" s="573"/>
      <c r="C19" s="531"/>
      <c r="D19" s="573"/>
      <c r="E19" s="574"/>
      <c r="F19" s="575"/>
      <c r="G19" s="576"/>
      <c r="H19" s="574"/>
      <c r="I19" s="577"/>
      <c r="J19" s="577"/>
      <c r="K19" s="574"/>
      <c r="L19" s="577"/>
      <c r="M19" s="577"/>
      <c r="N19" s="574"/>
      <c r="P19" s="574"/>
    </row>
    <row r="20" spans="1:16" ht="18" customHeight="1" x14ac:dyDescent="0.2">
      <c r="A20" s="531"/>
      <c r="B20" s="573"/>
      <c r="C20" s="531"/>
      <c r="D20" s="573"/>
      <c r="E20" s="574"/>
      <c r="F20" s="575"/>
      <c r="G20" s="576"/>
      <c r="H20" s="574"/>
      <c r="I20" s="577"/>
      <c r="J20" s="577"/>
      <c r="K20" s="574"/>
      <c r="L20" s="577"/>
      <c r="M20" s="577"/>
      <c r="N20" s="574"/>
      <c r="P20" s="574"/>
    </row>
    <row r="21" spans="1:16" ht="18" customHeight="1" x14ac:dyDescent="0.2">
      <c r="A21" s="531"/>
      <c r="B21" s="573"/>
      <c r="C21" s="531"/>
      <c r="D21" s="573"/>
      <c r="E21" s="574"/>
      <c r="F21" s="575"/>
      <c r="G21" s="576"/>
      <c r="H21" s="574"/>
      <c r="I21" s="577"/>
      <c r="J21" s="577"/>
      <c r="K21" s="574"/>
      <c r="L21" s="577"/>
      <c r="M21" s="577"/>
      <c r="N21" s="574"/>
      <c r="P21" s="574"/>
    </row>
    <row r="22" spans="1:16" ht="18" customHeight="1" x14ac:dyDescent="0.2">
      <c r="A22" s="531"/>
      <c r="B22" s="573"/>
      <c r="C22" s="531"/>
      <c r="D22" s="573"/>
      <c r="E22" s="574"/>
      <c r="F22" s="575"/>
      <c r="G22" s="576"/>
      <c r="H22" s="574"/>
      <c r="I22" s="577"/>
      <c r="J22" s="577"/>
      <c r="K22" s="574"/>
      <c r="L22" s="577"/>
      <c r="M22" s="577"/>
      <c r="N22" s="574"/>
      <c r="P22" s="574"/>
    </row>
    <row r="23" spans="1:16" ht="18" customHeight="1" x14ac:dyDescent="0.2">
      <c r="A23" s="531"/>
      <c r="B23" s="573"/>
      <c r="C23" s="531"/>
      <c r="D23" s="573"/>
      <c r="E23" s="574"/>
      <c r="F23" s="531"/>
      <c r="G23" s="573"/>
      <c r="H23" s="574"/>
      <c r="I23" s="531"/>
      <c r="J23" s="573"/>
      <c r="K23" s="574"/>
      <c r="L23" s="577"/>
      <c r="M23" s="577"/>
      <c r="N23" s="574"/>
      <c r="P23" s="574"/>
    </row>
    <row r="24" spans="1:16" ht="18" customHeight="1" x14ac:dyDescent="0.2">
      <c r="A24" s="531"/>
      <c r="B24" s="573"/>
      <c r="C24" s="531"/>
      <c r="D24" s="573"/>
      <c r="E24" s="574"/>
      <c r="F24" s="531"/>
      <c r="G24" s="573"/>
      <c r="H24" s="574"/>
      <c r="I24" s="531"/>
      <c r="J24" s="573"/>
      <c r="K24" s="574"/>
      <c r="L24" s="531"/>
      <c r="M24" s="573"/>
      <c r="N24" s="574"/>
      <c r="P24" s="574"/>
    </row>
    <row r="25" spans="1:16" ht="18" customHeight="1" x14ac:dyDescent="0.2">
      <c r="A25" s="531"/>
      <c r="B25" s="573"/>
      <c r="C25" s="531"/>
      <c r="D25" s="573"/>
      <c r="E25" s="574"/>
      <c r="F25" s="531"/>
      <c r="G25" s="573"/>
      <c r="H25" s="574"/>
      <c r="I25" s="531"/>
      <c r="J25" s="573"/>
      <c r="K25" s="574"/>
      <c r="L25" s="531"/>
      <c r="M25" s="573"/>
      <c r="N25" s="574"/>
      <c r="P25" s="574"/>
    </row>
    <row r="26" spans="1:16" ht="18" customHeight="1" x14ac:dyDescent="0.2">
      <c r="A26" s="531"/>
      <c r="B26" s="573"/>
      <c r="C26" s="531"/>
      <c r="D26" s="573"/>
      <c r="E26" s="574"/>
      <c r="F26" s="531"/>
      <c r="G26" s="573"/>
      <c r="H26" s="574"/>
      <c r="I26" s="531"/>
      <c r="J26" s="573"/>
      <c r="K26" s="574"/>
      <c r="L26" s="531"/>
      <c r="M26" s="573"/>
      <c r="N26" s="574"/>
      <c r="P26" s="574"/>
    </row>
    <row r="27" spans="1:16" ht="18" customHeight="1" x14ac:dyDescent="0.2">
      <c r="A27" s="531"/>
      <c r="B27" s="573"/>
      <c r="C27" s="531"/>
      <c r="D27" s="573"/>
      <c r="E27" s="574"/>
      <c r="F27" s="531"/>
      <c r="G27" s="573"/>
      <c r="H27" s="574"/>
      <c r="I27" s="531"/>
      <c r="J27" s="573"/>
      <c r="K27" s="574"/>
      <c r="L27" s="531"/>
      <c r="M27" s="573"/>
      <c r="N27" s="574"/>
      <c r="P27" s="574"/>
    </row>
    <row r="28" spans="1:16" ht="18" customHeight="1" x14ac:dyDescent="0.2">
      <c r="A28" s="531"/>
      <c r="B28" s="573"/>
      <c r="C28" s="531"/>
      <c r="D28" s="573"/>
      <c r="E28" s="574"/>
      <c r="F28" s="531"/>
      <c r="G28" s="573"/>
      <c r="H28" s="574"/>
      <c r="I28" s="531"/>
      <c r="J28" s="573"/>
      <c r="K28" s="574"/>
      <c r="L28" s="531"/>
      <c r="M28" s="573"/>
      <c r="N28" s="574"/>
      <c r="P28" s="574"/>
    </row>
    <row r="29" spans="1:16" ht="18" customHeight="1" x14ac:dyDescent="0.2">
      <c r="A29" s="531"/>
      <c r="B29" s="573"/>
      <c r="C29" s="531"/>
      <c r="D29" s="573"/>
      <c r="E29" s="574"/>
      <c r="F29" s="531"/>
      <c r="G29" s="573"/>
      <c r="H29" s="574"/>
      <c r="I29" s="577"/>
      <c r="J29" s="577"/>
      <c r="K29" s="574"/>
      <c r="L29" s="531"/>
      <c r="M29" s="573"/>
      <c r="N29" s="574"/>
      <c r="P29" s="574"/>
    </row>
    <row r="30" spans="1:16" ht="18" customHeight="1" x14ac:dyDescent="0.2">
      <c r="A30" s="531"/>
      <c r="B30" s="573"/>
      <c r="C30" s="531"/>
      <c r="D30" s="573"/>
      <c r="E30" s="574"/>
      <c r="F30" s="575"/>
      <c r="G30" s="576"/>
      <c r="H30" s="574"/>
      <c r="I30" s="577"/>
      <c r="J30" s="577"/>
      <c r="K30" s="574"/>
      <c r="L30" s="577"/>
      <c r="M30" s="577"/>
      <c r="N30" s="574"/>
      <c r="P30" s="574"/>
    </row>
    <row r="31" spans="1:16" ht="18" customHeight="1" x14ac:dyDescent="0.2">
      <c r="A31" s="521"/>
      <c r="B31" s="523"/>
      <c r="C31" s="521"/>
      <c r="D31" s="523"/>
      <c r="E31" s="578"/>
      <c r="F31" s="579"/>
      <c r="G31" s="580"/>
      <c r="H31" s="578"/>
      <c r="I31" s="581"/>
      <c r="J31" s="581"/>
      <c r="K31" s="578"/>
      <c r="L31" s="581"/>
      <c r="M31" s="581"/>
      <c r="N31" s="578"/>
      <c r="O31" s="582"/>
      <c r="P31" s="578"/>
    </row>
    <row r="32" spans="1:16" ht="18" customHeight="1" x14ac:dyDescent="0.2">
      <c r="A32" s="551" t="s">
        <v>182</v>
      </c>
    </row>
    <row r="33" spans="1:1" ht="18" customHeight="1" x14ac:dyDescent="0.2">
      <c r="A33" s="551" t="s">
        <v>183</v>
      </c>
    </row>
    <row r="34" spans="1:1" ht="18" customHeight="1" x14ac:dyDescent="0.2"/>
    <row r="35" spans="1:1" ht="18" customHeight="1" x14ac:dyDescent="0.2"/>
    <row r="36" spans="1:1" ht="18" customHeight="1" x14ac:dyDescent="0.2"/>
    <row r="37" spans="1:1" ht="18" customHeight="1" x14ac:dyDescent="0.2"/>
    <row r="38" spans="1:1" ht="18" customHeight="1" x14ac:dyDescent="0.2"/>
    <row r="39" spans="1:1" ht="18" customHeight="1" x14ac:dyDescent="0.2"/>
    <row r="40" spans="1:1" ht="18" customHeight="1" x14ac:dyDescent="0.2"/>
    <row r="41" spans="1:1" ht="18" customHeight="1" x14ac:dyDescent="0.2"/>
    <row r="42" spans="1:1" ht="18" customHeight="1" x14ac:dyDescent="0.2"/>
    <row r="43" spans="1:1" ht="18" customHeight="1" x14ac:dyDescent="0.2"/>
    <row r="44" spans="1:1" ht="18" customHeight="1" x14ac:dyDescent="0.2"/>
    <row r="45" spans="1:1" ht="18" customHeight="1" x14ac:dyDescent="0.2"/>
    <row r="46" spans="1:1" ht="18" customHeight="1" x14ac:dyDescent="0.2"/>
    <row r="47" spans="1:1" ht="18" customHeight="1" x14ac:dyDescent="0.2"/>
    <row r="48" spans="1:1"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sheetData>
  <mergeCells count="131">
    <mergeCell ref="A31:B31"/>
    <mergeCell ref="C31:D31"/>
    <mergeCell ref="F31:G31"/>
    <mergeCell ref="I31:J31"/>
    <mergeCell ref="L31:M31"/>
    <mergeCell ref="A29:B29"/>
    <mergeCell ref="C29:D29"/>
    <mergeCell ref="F29:G29"/>
    <mergeCell ref="I29:J29"/>
    <mergeCell ref="L29:M29"/>
    <mergeCell ref="A30:B30"/>
    <mergeCell ref="C30:D30"/>
    <mergeCell ref="F30:G30"/>
    <mergeCell ref="I30:J30"/>
    <mergeCell ref="L30:M30"/>
    <mergeCell ref="A27:B27"/>
    <mergeCell ref="C27:D27"/>
    <mergeCell ref="F27:G27"/>
    <mergeCell ref="I27:J27"/>
    <mergeCell ref="L27:M27"/>
    <mergeCell ref="A28:B28"/>
    <mergeCell ref="C28:D28"/>
    <mergeCell ref="F28:G28"/>
    <mergeCell ref="I28:J28"/>
    <mergeCell ref="L28:M28"/>
    <mergeCell ref="A25:B25"/>
    <mergeCell ref="C25:D25"/>
    <mergeCell ref="F25:G25"/>
    <mergeCell ref="I25:J25"/>
    <mergeCell ref="L25:M25"/>
    <mergeCell ref="A26:B26"/>
    <mergeCell ref="C26:D26"/>
    <mergeCell ref="F26:G26"/>
    <mergeCell ref="I26:J26"/>
    <mergeCell ref="L26:M26"/>
    <mergeCell ref="A23:B23"/>
    <mergeCell ref="C23:D23"/>
    <mergeCell ref="F23:G23"/>
    <mergeCell ref="I23:J23"/>
    <mergeCell ref="L23:M23"/>
    <mergeCell ref="A24:B24"/>
    <mergeCell ref="C24:D24"/>
    <mergeCell ref="F24:G24"/>
    <mergeCell ref="I24:J24"/>
    <mergeCell ref="L24:M24"/>
    <mergeCell ref="A21:B21"/>
    <mergeCell ref="C21:D21"/>
    <mergeCell ref="F21:G21"/>
    <mergeCell ref="I21:J21"/>
    <mergeCell ref="L21:M21"/>
    <mergeCell ref="A22:B22"/>
    <mergeCell ref="C22:D22"/>
    <mergeCell ref="F22:G22"/>
    <mergeCell ref="I22:J22"/>
    <mergeCell ref="L22:M22"/>
    <mergeCell ref="A19:B19"/>
    <mergeCell ref="C19:D19"/>
    <mergeCell ref="F19:G19"/>
    <mergeCell ref="I19:J19"/>
    <mergeCell ref="L19:M19"/>
    <mergeCell ref="A20:B20"/>
    <mergeCell ref="C20:D20"/>
    <mergeCell ref="F20:G20"/>
    <mergeCell ref="I20:J20"/>
    <mergeCell ref="L20:M20"/>
    <mergeCell ref="A17:B17"/>
    <mergeCell ref="C17:D17"/>
    <mergeCell ref="F17:G17"/>
    <mergeCell ref="I17:J17"/>
    <mergeCell ref="L17:M17"/>
    <mergeCell ref="A18:B18"/>
    <mergeCell ref="C18:D18"/>
    <mergeCell ref="F18:G18"/>
    <mergeCell ref="I18:J18"/>
    <mergeCell ref="L18:M18"/>
    <mergeCell ref="A15:B15"/>
    <mergeCell ref="C15:D15"/>
    <mergeCell ref="F15:G15"/>
    <mergeCell ref="I15:J15"/>
    <mergeCell ref="L15:M15"/>
    <mergeCell ref="A16:B16"/>
    <mergeCell ref="C16:D16"/>
    <mergeCell ref="F16:G16"/>
    <mergeCell ref="I16:J16"/>
    <mergeCell ref="L16:M16"/>
    <mergeCell ref="A13:B13"/>
    <mergeCell ref="C13:D13"/>
    <mergeCell ref="F13:G13"/>
    <mergeCell ref="I13:J13"/>
    <mergeCell ref="L13:M13"/>
    <mergeCell ref="A14:B14"/>
    <mergeCell ref="C14:D14"/>
    <mergeCell ref="F14:G14"/>
    <mergeCell ref="I14:J14"/>
    <mergeCell ref="L14:M14"/>
    <mergeCell ref="A11:B11"/>
    <mergeCell ref="C11:D11"/>
    <mergeCell ref="F11:G11"/>
    <mergeCell ref="I11:J11"/>
    <mergeCell ref="L11:M11"/>
    <mergeCell ref="A12:B12"/>
    <mergeCell ref="C12:D12"/>
    <mergeCell ref="F12:G12"/>
    <mergeCell ref="I12:J12"/>
    <mergeCell ref="L12:M12"/>
    <mergeCell ref="A9:B9"/>
    <mergeCell ref="C9:D9"/>
    <mergeCell ref="F9:G9"/>
    <mergeCell ref="I9:J9"/>
    <mergeCell ref="L9:M9"/>
    <mergeCell ref="A10:B10"/>
    <mergeCell ref="C10:D10"/>
    <mergeCell ref="F10:G10"/>
    <mergeCell ref="I10:J10"/>
    <mergeCell ref="L10:M10"/>
    <mergeCell ref="L7:M7"/>
    <mergeCell ref="A8:B8"/>
    <mergeCell ref="C8:D8"/>
    <mergeCell ref="F8:G8"/>
    <mergeCell ref="I8:J8"/>
    <mergeCell ref="L8:M8"/>
    <mergeCell ref="F1:J1"/>
    <mergeCell ref="L1:M1"/>
    <mergeCell ref="N1:P1"/>
    <mergeCell ref="B4:D4"/>
    <mergeCell ref="A6:B7"/>
    <mergeCell ref="C6:H6"/>
    <mergeCell ref="I6:P6"/>
    <mergeCell ref="C7:D7"/>
    <mergeCell ref="F7:G7"/>
    <mergeCell ref="I7:J7"/>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A173B-22D0-4EA0-A9FE-980A13735540}">
  <dimension ref="A1:S159"/>
  <sheetViews>
    <sheetView workbookViewId="0">
      <selection activeCell="O1" sqref="O1:S1"/>
    </sheetView>
  </sheetViews>
  <sheetFormatPr defaultColWidth="9" defaultRowHeight="14" x14ac:dyDescent="0.2"/>
  <cols>
    <col min="1" max="1" width="3.08984375" style="506" customWidth="1"/>
    <col min="2" max="2" width="9.453125" style="506" bestFit="1" customWidth="1"/>
    <col min="3" max="256" width="9" style="551"/>
    <col min="257" max="257" width="3.08984375" style="551" customWidth="1"/>
    <col min="258" max="258" width="9.453125" style="551" bestFit="1" customWidth="1"/>
    <col min="259" max="512" width="9" style="551"/>
    <col min="513" max="513" width="3.08984375" style="551" customWidth="1"/>
    <col min="514" max="514" width="9.453125" style="551" bestFit="1" customWidth="1"/>
    <col min="515" max="768" width="9" style="551"/>
    <col min="769" max="769" width="3.08984375" style="551" customWidth="1"/>
    <col min="770" max="770" width="9.453125" style="551" bestFit="1" customWidth="1"/>
    <col min="771" max="1024" width="9" style="551"/>
    <col min="1025" max="1025" width="3.08984375" style="551" customWidth="1"/>
    <col min="1026" max="1026" width="9.453125" style="551" bestFit="1" customWidth="1"/>
    <col min="1027" max="1280" width="9" style="551"/>
    <col min="1281" max="1281" width="3.08984375" style="551" customWidth="1"/>
    <col min="1282" max="1282" width="9.453125" style="551" bestFit="1" customWidth="1"/>
    <col min="1283" max="1536" width="9" style="551"/>
    <col min="1537" max="1537" width="3.08984375" style="551" customWidth="1"/>
    <col min="1538" max="1538" width="9.453125" style="551" bestFit="1" customWidth="1"/>
    <col min="1539" max="1792" width="9" style="551"/>
    <col min="1793" max="1793" width="3.08984375" style="551" customWidth="1"/>
    <col min="1794" max="1794" width="9.453125" style="551" bestFit="1" customWidth="1"/>
    <col min="1795" max="2048" width="9" style="551"/>
    <col min="2049" max="2049" width="3.08984375" style="551" customWidth="1"/>
    <col min="2050" max="2050" width="9.453125" style="551" bestFit="1" customWidth="1"/>
    <col min="2051" max="2304" width="9" style="551"/>
    <col min="2305" max="2305" width="3.08984375" style="551" customWidth="1"/>
    <col min="2306" max="2306" width="9.453125" style="551" bestFit="1" customWidth="1"/>
    <col min="2307" max="2560" width="9" style="551"/>
    <col min="2561" max="2561" width="3.08984375" style="551" customWidth="1"/>
    <col min="2562" max="2562" width="9.453125" style="551" bestFit="1" customWidth="1"/>
    <col min="2563" max="2816" width="9" style="551"/>
    <col min="2817" max="2817" width="3.08984375" style="551" customWidth="1"/>
    <col min="2818" max="2818" width="9.453125" style="551" bestFit="1" customWidth="1"/>
    <col min="2819" max="3072" width="9" style="551"/>
    <col min="3073" max="3073" width="3.08984375" style="551" customWidth="1"/>
    <col min="3074" max="3074" width="9.453125" style="551" bestFit="1" customWidth="1"/>
    <col min="3075" max="3328" width="9" style="551"/>
    <col min="3329" max="3329" width="3.08984375" style="551" customWidth="1"/>
    <col min="3330" max="3330" width="9.453125" style="551" bestFit="1" customWidth="1"/>
    <col min="3331" max="3584" width="9" style="551"/>
    <col min="3585" max="3585" width="3.08984375" style="551" customWidth="1"/>
    <col min="3586" max="3586" width="9.453125" style="551" bestFit="1" customWidth="1"/>
    <col min="3587" max="3840" width="9" style="551"/>
    <col min="3841" max="3841" width="3.08984375" style="551" customWidth="1"/>
    <col min="3842" max="3842" width="9.453125" style="551" bestFit="1" customWidth="1"/>
    <col min="3843" max="4096" width="9" style="551"/>
    <col min="4097" max="4097" width="3.08984375" style="551" customWidth="1"/>
    <col min="4098" max="4098" width="9.453125" style="551" bestFit="1" customWidth="1"/>
    <col min="4099" max="4352" width="9" style="551"/>
    <col min="4353" max="4353" width="3.08984375" style="551" customWidth="1"/>
    <col min="4354" max="4354" width="9.453125" style="551" bestFit="1" customWidth="1"/>
    <col min="4355" max="4608" width="9" style="551"/>
    <col min="4609" max="4609" width="3.08984375" style="551" customWidth="1"/>
    <col min="4610" max="4610" width="9.453125" style="551" bestFit="1" customWidth="1"/>
    <col min="4611" max="4864" width="9" style="551"/>
    <col min="4865" max="4865" width="3.08984375" style="551" customWidth="1"/>
    <col min="4866" max="4866" width="9.453125" style="551" bestFit="1" customWidth="1"/>
    <col min="4867" max="5120" width="9" style="551"/>
    <col min="5121" max="5121" width="3.08984375" style="551" customWidth="1"/>
    <col min="5122" max="5122" width="9.453125" style="551" bestFit="1" customWidth="1"/>
    <col min="5123" max="5376" width="9" style="551"/>
    <col min="5377" max="5377" width="3.08984375" style="551" customWidth="1"/>
    <col min="5378" max="5378" width="9.453125" style="551" bestFit="1" customWidth="1"/>
    <col min="5379" max="5632" width="9" style="551"/>
    <col min="5633" max="5633" width="3.08984375" style="551" customWidth="1"/>
    <col min="5634" max="5634" width="9.453125" style="551" bestFit="1" customWidth="1"/>
    <col min="5635" max="5888" width="9" style="551"/>
    <col min="5889" max="5889" width="3.08984375" style="551" customWidth="1"/>
    <col min="5890" max="5890" width="9.453125" style="551" bestFit="1" customWidth="1"/>
    <col min="5891" max="6144" width="9" style="551"/>
    <col min="6145" max="6145" width="3.08984375" style="551" customWidth="1"/>
    <col min="6146" max="6146" width="9.453125" style="551" bestFit="1" customWidth="1"/>
    <col min="6147" max="6400" width="9" style="551"/>
    <col min="6401" max="6401" width="3.08984375" style="551" customWidth="1"/>
    <col min="6402" max="6402" width="9.453125" style="551" bestFit="1" customWidth="1"/>
    <col min="6403" max="6656" width="9" style="551"/>
    <col min="6657" max="6657" width="3.08984375" style="551" customWidth="1"/>
    <col min="6658" max="6658" width="9.453125" style="551" bestFit="1" customWidth="1"/>
    <col min="6659" max="6912" width="9" style="551"/>
    <col min="6913" max="6913" width="3.08984375" style="551" customWidth="1"/>
    <col min="6914" max="6914" width="9.453125" style="551" bestFit="1" customWidth="1"/>
    <col min="6915" max="7168" width="9" style="551"/>
    <col min="7169" max="7169" width="3.08984375" style="551" customWidth="1"/>
    <col min="7170" max="7170" width="9.453125" style="551" bestFit="1" customWidth="1"/>
    <col min="7171" max="7424" width="9" style="551"/>
    <col min="7425" max="7425" width="3.08984375" style="551" customWidth="1"/>
    <col min="7426" max="7426" width="9.453125" style="551" bestFit="1" customWidth="1"/>
    <col min="7427" max="7680" width="9" style="551"/>
    <col min="7681" max="7681" width="3.08984375" style="551" customWidth="1"/>
    <col min="7682" max="7682" width="9.453125" style="551" bestFit="1" customWidth="1"/>
    <col min="7683" max="7936" width="9" style="551"/>
    <col min="7937" max="7937" width="3.08984375" style="551" customWidth="1"/>
    <col min="7938" max="7938" width="9.453125" style="551" bestFit="1" customWidth="1"/>
    <col min="7939" max="8192" width="9" style="551"/>
    <col min="8193" max="8193" width="3.08984375" style="551" customWidth="1"/>
    <col min="8194" max="8194" width="9.453125" style="551" bestFit="1" customWidth="1"/>
    <col min="8195" max="8448" width="9" style="551"/>
    <col min="8449" max="8449" width="3.08984375" style="551" customWidth="1"/>
    <col min="8450" max="8450" width="9.453125" style="551" bestFit="1" customWidth="1"/>
    <col min="8451" max="8704" width="9" style="551"/>
    <col min="8705" max="8705" width="3.08984375" style="551" customWidth="1"/>
    <col min="8706" max="8706" width="9.453125" style="551" bestFit="1" customWidth="1"/>
    <col min="8707" max="8960" width="9" style="551"/>
    <col min="8961" max="8961" width="3.08984375" style="551" customWidth="1"/>
    <col min="8962" max="8962" width="9.453125" style="551" bestFit="1" customWidth="1"/>
    <col min="8963" max="9216" width="9" style="551"/>
    <col min="9217" max="9217" width="3.08984375" style="551" customWidth="1"/>
    <col min="9218" max="9218" width="9.453125" style="551" bestFit="1" customWidth="1"/>
    <col min="9219" max="9472" width="9" style="551"/>
    <col min="9473" max="9473" width="3.08984375" style="551" customWidth="1"/>
    <col min="9474" max="9474" width="9.453125" style="551" bestFit="1" customWidth="1"/>
    <col min="9475" max="9728" width="9" style="551"/>
    <col min="9729" max="9729" width="3.08984375" style="551" customWidth="1"/>
    <col min="9730" max="9730" width="9.453125" style="551" bestFit="1" customWidth="1"/>
    <col min="9731" max="9984" width="9" style="551"/>
    <col min="9985" max="9985" width="3.08984375" style="551" customWidth="1"/>
    <col min="9986" max="9986" width="9.453125" style="551" bestFit="1" customWidth="1"/>
    <col min="9987" max="10240" width="9" style="551"/>
    <col min="10241" max="10241" width="3.08984375" style="551" customWidth="1"/>
    <col min="10242" max="10242" width="9.453125" style="551" bestFit="1" customWidth="1"/>
    <col min="10243" max="10496" width="9" style="551"/>
    <col min="10497" max="10497" width="3.08984375" style="551" customWidth="1"/>
    <col min="10498" max="10498" width="9.453125" style="551" bestFit="1" customWidth="1"/>
    <col min="10499" max="10752" width="9" style="551"/>
    <col min="10753" max="10753" width="3.08984375" style="551" customWidth="1"/>
    <col min="10754" max="10754" width="9.453125" style="551" bestFit="1" customWidth="1"/>
    <col min="10755" max="11008" width="9" style="551"/>
    <col min="11009" max="11009" width="3.08984375" style="551" customWidth="1"/>
    <col min="11010" max="11010" width="9.453125" style="551" bestFit="1" customWidth="1"/>
    <col min="11011" max="11264" width="9" style="551"/>
    <col min="11265" max="11265" width="3.08984375" style="551" customWidth="1"/>
    <col min="11266" max="11266" width="9.453125" style="551" bestFit="1" customWidth="1"/>
    <col min="11267" max="11520" width="9" style="551"/>
    <col min="11521" max="11521" width="3.08984375" style="551" customWidth="1"/>
    <col min="11522" max="11522" width="9.453125" style="551" bestFit="1" customWidth="1"/>
    <col min="11523" max="11776" width="9" style="551"/>
    <col min="11777" max="11777" width="3.08984375" style="551" customWidth="1"/>
    <col min="11778" max="11778" width="9.453125" style="551" bestFit="1" customWidth="1"/>
    <col min="11779" max="12032" width="9" style="551"/>
    <col min="12033" max="12033" width="3.08984375" style="551" customWidth="1"/>
    <col min="12034" max="12034" width="9.453125" style="551" bestFit="1" customWidth="1"/>
    <col min="12035" max="12288" width="9" style="551"/>
    <col min="12289" max="12289" width="3.08984375" style="551" customWidth="1"/>
    <col min="12290" max="12290" width="9.453125" style="551" bestFit="1" customWidth="1"/>
    <col min="12291" max="12544" width="9" style="551"/>
    <col min="12545" max="12545" width="3.08984375" style="551" customWidth="1"/>
    <col min="12546" max="12546" width="9.453125" style="551" bestFit="1" customWidth="1"/>
    <col min="12547" max="12800" width="9" style="551"/>
    <col min="12801" max="12801" width="3.08984375" style="551" customWidth="1"/>
    <col min="12802" max="12802" width="9.453125" style="551" bestFit="1" customWidth="1"/>
    <col min="12803" max="13056" width="9" style="551"/>
    <col min="13057" max="13057" width="3.08984375" style="551" customWidth="1"/>
    <col min="13058" max="13058" width="9.453125" style="551" bestFit="1" customWidth="1"/>
    <col min="13059" max="13312" width="9" style="551"/>
    <col min="13313" max="13313" width="3.08984375" style="551" customWidth="1"/>
    <col min="13314" max="13314" width="9.453125" style="551" bestFit="1" customWidth="1"/>
    <col min="13315" max="13568" width="9" style="551"/>
    <col min="13569" max="13569" width="3.08984375" style="551" customWidth="1"/>
    <col min="13570" max="13570" width="9.453125" style="551" bestFit="1" customWidth="1"/>
    <col min="13571" max="13824" width="9" style="551"/>
    <col min="13825" max="13825" width="3.08984375" style="551" customWidth="1"/>
    <col min="13826" max="13826" width="9.453125" style="551" bestFit="1" customWidth="1"/>
    <col min="13827" max="14080" width="9" style="551"/>
    <col min="14081" max="14081" width="3.08984375" style="551" customWidth="1"/>
    <col min="14082" max="14082" width="9.453125" style="551" bestFit="1" customWidth="1"/>
    <col min="14083" max="14336" width="9" style="551"/>
    <col min="14337" max="14337" width="3.08984375" style="551" customWidth="1"/>
    <col min="14338" max="14338" width="9.453125" style="551" bestFit="1" customWidth="1"/>
    <col min="14339" max="14592" width="9" style="551"/>
    <col min="14593" max="14593" width="3.08984375" style="551" customWidth="1"/>
    <col min="14594" max="14594" width="9.453125" style="551" bestFit="1" customWidth="1"/>
    <col min="14595" max="14848" width="9" style="551"/>
    <col min="14849" max="14849" width="3.08984375" style="551" customWidth="1"/>
    <col min="14850" max="14850" width="9.453125" style="551" bestFit="1" customWidth="1"/>
    <col min="14851" max="15104" width="9" style="551"/>
    <col min="15105" max="15105" width="3.08984375" style="551" customWidth="1"/>
    <col min="15106" max="15106" width="9.453125" style="551" bestFit="1" customWidth="1"/>
    <col min="15107" max="15360" width="9" style="551"/>
    <col min="15361" max="15361" width="3.08984375" style="551" customWidth="1"/>
    <col min="15362" max="15362" width="9.453125" style="551" bestFit="1" customWidth="1"/>
    <col min="15363" max="15616" width="9" style="551"/>
    <col min="15617" max="15617" width="3.08984375" style="551" customWidth="1"/>
    <col min="15618" max="15618" width="9.453125" style="551" bestFit="1" customWidth="1"/>
    <col min="15619" max="15872" width="9" style="551"/>
    <col min="15873" max="15873" width="3.08984375" style="551" customWidth="1"/>
    <col min="15874" max="15874" width="9.453125" style="551" bestFit="1" customWidth="1"/>
    <col min="15875" max="16128" width="9" style="551"/>
    <col min="16129" max="16129" width="3.08984375" style="551" customWidth="1"/>
    <col min="16130" max="16130" width="9.453125" style="551" bestFit="1" customWidth="1"/>
    <col min="16131" max="16384" width="9" style="551"/>
  </cols>
  <sheetData>
    <row r="1" spans="1:19" ht="23.5" x14ac:dyDescent="0.35">
      <c r="B1" s="550" t="s">
        <v>184</v>
      </c>
      <c r="G1" s="583"/>
      <c r="H1" s="583"/>
      <c r="I1" s="584" t="s">
        <v>185</v>
      </c>
      <c r="J1" s="584"/>
      <c r="K1" s="584"/>
      <c r="L1" s="584"/>
      <c r="M1" s="583"/>
      <c r="O1" s="502" t="s">
        <v>3</v>
      </c>
      <c r="P1" s="585"/>
      <c r="Q1" s="586">
        <f ca="1">TODAY()</f>
        <v>45439</v>
      </c>
      <c r="R1" s="504"/>
      <c r="S1" s="505"/>
    </row>
    <row r="2" spans="1:19" ht="13" customHeight="1" x14ac:dyDescent="0.3">
      <c r="B2" s="499"/>
      <c r="G2" s="583"/>
      <c r="H2" s="583"/>
      <c r="I2" s="583"/>
      <c r="J2" s="583"/>
      <c r="K2" s="583"/>
      <c r="L2" s="583"/>
      <c r="M2" s="583"/>
    </row>
    <row r="4" spans="1:19" ht="16" customHeight="1" x14ac:dyDescent="0.2">
      <c r="B4" s="509" t="s">
        <v>168</v>
      </c>
      <c r="C4" s="559"/>
      <c r="D4" s="559"/>
      <c r="E4" s="582"/>
      <c r="F4" s="506" t="s">
        <v>0</v>
      </c>
    </row>
    <row r="5" spans="1:19" ht="16" customHeight="1" thickBot="1" x14ac:dyDescent="0.25">
      <c r="B5" s="509"/>
      <c r="C5" s="509"/>
      <c r="D5" s="509"/>
      <c r="E5" s="506"/>
    </row>
    <row r="6" spans="1:19" ht="20.25" customHeight="1" thickBot="1" x14ac:dyDescent="0.25">
      <c r="A6" s="587"/>
      <c r="B6" s="588">
        <v>0.25</v>
      </c>
      <c r="C6" s="589" t="s">
        <v>1</v>
      </c>
      <c r="D6" s="590"/>
      <c r="E6" s="589" t="s">
        <v>186</v>
      </c>
      <c r="F6" s="591"/>
      <c r="G6" s="590" t="s">
        <v>187</v>
      </c>
      <c r="H6" s="590"/>
      <c r="I6" s="589" t="s">
        <v>188</v>
      </c>
      <c r="J6" s="591"/>
      <c r="K6" s="590" t="s">
        <v>189</v>
      </c>
      <c r="L6" s="590"/>
      <c r="M6" s="589" t="s">
        <v>190</v>
      </c>
      <c r="N6" s="591"/>
      <c r="O6" s="590" t="s">
        <v>191</v>
      </c>
      <c r="P6" s="590"/>
      <c r="Q6" s="589" t="s">
        <v>192</v>
      </c>
      <c r="R6" s="590"/>
      <c r="S6" s="591"/>
    </row>
    <row r="7" spans="1:19" ht="10.5" customHeight="1" x14ac:dyDescent="0.2">
      <c r="A7" s="592" t="s">
        <v>193</v>
      </c>
      <c r="B7" s="593"/>
      <c r="C7" s="594"/>
      <c r="D7" s="577"/>
      <c r="E7" s="594"/>
      <c r="F7" s="595"/>
      <c r="G7" s="577"/>
      <c r="H7" s="577"/>
      <c r="I7" s="594"/>
      <c r="J7" s="595"/>
      <c r="K7" s="577"/>
      <c r="L7" s="577"/>
      <c r="M7" s="594"/>
      <c r="N7" s="595"/>
      <c r="O7" s="577"/>
      <c r="P7" s="577"/>
      <c r="Q7" s="594"/>
      <c r="R7" s="577"/>
      <c r="S7" s="595"/>
    </row>
    <row r="8" spans="1:19" ht="10.5" customHeight="1" x14ac:dyDescent="0.2">
      <c r="A8" s="592"/>
      <c r="B8" s="593"/>
      <c r="C8" s="596"/>
      <c r="D8" s="581"/>
      <c r="E8" s="596"/>
      <c r="F8" s="597"/>
      <c r="G8" s="581"/>
      <c r="H8" s="581"/>
      <c r="I8" s="596"/>
      <c r="J8" s="597"/>
      <c r="K8" s="581"/>
      <c r="L8" s="581"/>
      <c r="M8" s="596"/>
      <c r="N8" s="597"/>
      <c r="O8" s="581"/>
      <c r="P8" s="581"/>
      <c r="Q8" s="596"/>
      <c r="R8" s="581"/>
      <c r="S8" s="597"/>
    </row>
    <row r="9" spans="1:19" ht="10.5" customHeight="1" x14ac:dyDescent="0.2">
      <c r="A9" s="592"/>
      <c r="B9" s="598">
        <v>0.33333333333333331</v>
      </c>
      <c r="C9" s="599"/>
      <c r="D9" s="571"/>
      <c r="E9" s="599"/>
      <c r="F9" s="600"/>
      <c r="G9" s="571"/>
      <c r="H9" s="571"/>
      <c r="I9" s="599"/>
      <c r="J9" s="600"/>
      <c r="K9" s="571"/>
      <c r="L9" s="571"/>
      <c r="M9" s="599"/>
      <c r="N9" s="600"/>
      <c r="O9" s="571"/>
      <c r="P9" s="571"/>
      <c r="Q9" s="599"/>
      <c r="R9" s="571"/>
      <c r="S9" s="600"/>
    </row>
    <row r="10" spans="1:19" ht="10.5" customHeight="1" thickBot="1" x14ac:dyDescent="0.25">
      <c r="A10" s="592"/>
      <c r="B10" s="598"/>
      <c r="C10" s="596"/>
      <c r="D10" s="581"/>
      <c r="E10" s="596"/>
      <c r="F10" s="597"/>
      <c r="G10" s="581"/>
      <c r="H10" s="581"/>
      <c r="I10" s="596"/>
      <c r="J10" s="597"/>
      <c r="K10" s="581"/>
      <c r="L10" s="581"/>
      <c r="M10" s="596"/>
      <c r="N10" s="597"/>
      <c r="O10" s="581"/>
      <c r="P10" s="581"/>
      <c r="Q10" s="596"/>
      <c r="R10" s="581"/>
      <c r="S10" s="597"/>
    </row>
    <row r="11" spans="1:19" ht="10.5" customHeight="1" x14ac:dyDescent="0.2">
      <c r="A11" s="601" t="s">
        <v>194</v>
      </c>
      <c r="B11" s="598"/>
      <c r="C11" s="577"/>
      <c r="D11" s="577"/>
      <c r="E11" s="594"/>
      <c r="F11" s="595"/>
      <c r="G11" s="577"/>
      <c r="H11" s="577"/>
      <c r="I11" s="594"/>
      <c r="J11" s="595"/>
      <c r="K11" s="577"/>
      <c r="L11" s="577"/>
      <c r="M11" s="594"/>
      <c r="N11" s="595"/>
      <c r="O11" s="577"/>
      <c r="P11" s="577"/>
      <c r="Q11" s="594"/>
      <c r="R11" s="577"/>
      <c r="S11" s="595"/>
    </row>
    <row r="12" spans="1:19" ht="10.5" customHeight="1" x14ac:dyDescent="0.2">
      <c r="A12" s="592"/>
      <c r="B12" s="598"/>
      <c r="C12" s="577"/>
      <c r="D12" s="577"/>
      <c r="E12" s="594"/>
      <c r="F12" s="595"/>
      <c r="G12" s="577"/>
      <c r="H12" s="577"/>
      <c r="I12" s="594"/>
      <c r="J12" s="595"/>
      <c r="K12" s="577"/>
      <c r="L12" s="577"/>
      <c r="M12" s="594"/>
      <c r="N12" s="595"/>
      <c r="O12" s="577"/>
      <c r="P12" s="577"/>
      <c r="Q12" s="594"/>
      <c r="R12" s="577"/>
      <c r="S12" s="595"/>
    </row>
    <row r="13" spans="1:19" ht="10.5" customHeight="1" x14ac:dyDescent="0.2">
      <c r="A13" s="592"/>
      <c r="B13" s="598">
        <v>0.41666666666666669</v>
      </c>
      <c r="C13" s="569"/>
      <c r="D13" s="571"/>
      <c r="E13" s="599"/>
      <c r="F13" s="600"/>
      <c r="G13" s="571"/>
      <c r="H13" s="571"/>
      <c r="I13" s="599"/>
      <c r="J13" s="600"/>
      <c r="K13" s="571"/>
      <c r="L13" s="571"/>
      <c r="M13" s="599"/>
      <c r="N13" s="600"/>
      <c r="O13" s="571"/>
      <c r="P13" s="571"/>
      <c r="Q13" s="599"/>
      <c r="R13" s="571"/>
      <c r="S13" s="600"/>
    </row>
    <row r="14" spans="1:19" ht="10.5" customHeight="1" x14ac:dyDescent="0.2">
      <c r="A14" s="592"/>
      <c r="B14" s="598"/>
      <c r="C14" s="579"/>
      <c r="D14" s="581"/>
      <c r="E14" s="596"/>
      <c r="F14" s="597"/>
      <c r="G14" s="581"/>
      <c r="H14" s="581"/>
      <c r="I14" s="596"/>
      <c r="J14" s="597"/>
      <c r="K14" s="581"/>
      <c r="L14" s="581"/>
      <c r="M14" s="596"/>
      <c r="N14" s="597"/>
      <c r="O14" s="581"/>
      <c r="P14" s="581"/>
      <c r="Q14" s="596"/>
      <c r="R14" s="581"/>
      <c r="S14" s="597"/>
    </row>
    <row r="15" spans="1:19" ht="10.5" customHeight="1" x14ac:dyDescent="0.2">
      <c r="A15" s="592"/>
      <c r="B15" s="598"/>
      <c r="C15" s="602"/>
      <c r="D15" s="602"/>
      <c r="E15" s="603"/>
      <c r="F15" s="604"/>
      <c r="G15" s="602"/>
      <c r="H15" s="602"/>
      <c r="I15" s="603"/>
      <c r="J15" s="604"/>
      <c r="K15" s="602"/>
      <c r="L15" s="602"/>
      <c r="M15" s="603"/>
      <c r="N15" s="604"/>
      <c r="O15" s="602"/>
      <c r="P15" s="602"/>
      <c r="Q15" s="603"/>
      <c r="R15" s="602"/>
      <c r="S15" s="604"/>
    </row>
    <row r="16" spans="1:19" ht="10.5" customHeight="1" x14ac:dyDescent="0.2">
      <c r="A16" s="592"/>
      <c r="B16" s="598"/>
      <c r="C16" s="602"/>
      <c r="D16" s="602"/>
      <c r="E16" s="603"/>
      <c r="F16" s="604"/>
      <c r="G16" s="602"/>
      <c r="H16" s="602"/>
      <c r="I16" s="603"/>
      <c r="J16" s="604"/>
      <c r="K16" s="602"/>
      <c r="L16" s="602"/>
      <c r="M16" s="603"/>
      <c r="N16" s="604"/>
      <c r="O16" s="602"/>
      <c r="P16" s="602"/>
      <c r="Q16" s="603"/>
      <c r="R16" s="602"/>
      <c r="S16" s="604"/>
    </row>
    <row r="17" spans="1:19" ht="10.5" customHeight="1" x14ac:dyDescent="0.2">
      <c r="A17" s="592"/>
      <c r="B17" s="598">
        <v>0.5</v>
      </c>
      <c r="C17" s="605"/>
      <c r="D17" s="606"/>
      <c r="E17" s="607"/>
      <c r="F17" s="608"/>
      <c r="G17" s="606"/>
      <c r="H17" s="606"/>
      <c r="I17" s="607"/>
      <c r="J17" s="608"/>
      <c r="K17" s="606"/>
      <c r="L17" s="606"/>
      <c r="M17" s="607"/>
      <c r="N17" s="608"/>
      <c r="O17" s="606"/>
      <c r="P17" s="606"/>
      <c r="Q17" s="607"/>
      <c r="R17" s="606"/>
      <c r="S17" s="608"/>
    </row>
    <row r="18" spans="1:19" ht="10.5" customHeight="1" thickBot="1" x14ac:dyDescent="0.25">
      <c r="A18" s="609"/>
      <c r="B18" s="598"/>
      <c r="C18" s="610"/>
      <c r="D18" s="611"/>
      <c r="E18" s="612"/>
      <c r="F18" s="613"/>
      <c r="G18" s="611"/>
      <c r="H18" s="611"/>
      <c r="I18" s="612"/>
      <c r="J18" s="613"/>
      <c r="K18" s="611"/>
      <c r="L18" s="611"/>
      <c r="M18" s="612"/>
      <c r="N18" s="613"/>
      <c r="O18" s="611"/>
      <c r="P18" s="611"/>
      <c r="Q18" s="612"/>
      <c r="R18" s="611"/>
      <c r="S18" s="613"/>
    </row>
    <row r="19" spans="1:19" ht="10.5" customHeight="1" x14ac:dyDescent="0.2">
      <c r="A19" s="592" t="s">
        <v>195</v>
      </c>
      <c r="B19" s="598"/>
      <c r="C19" s="602"/>
      <c r="D19" s="602"/>
      <c r="E19" s="603"/>
      <c r="F19" s="604"/>
      <c r="G19" s="602"/>
      <c r="H19" s="602"/>
      <c r="I19" s="603"/>
      <c r="J19" s="604"/>
      <c r="K19" s="602"/>
      <c r="L19" s="602"/>
      <c r="M19" s="603"/>
      <c r="N19" s="604"/>
      <c r="O19" s="602"/>
      <c r="P19" s="602"/>
      <c r="Q19" s="603"/>
      <c r="R19" s="602"/>
      <c r="S19" s="604"/>
    </row>
    <row r="20" spans="1:19" ht="10.5" customHeight="1" x14ac:dyDescent="0.2">
      <c r="A20" s="592"/>
      <c r="B20" s="598"/>
      <c r="C20" s="602"/>
      <c r="D20" s="602"/>
      <c r="E20" s="603"/>
      <c r="F20" s="604"/>
      <c r="G20" s="602"/>
      <c r="H20" s="602"/>
      <c r="I20" s="603"/>
      <c r="J20" s="604"/>
      <c r="K20" s="602"/>
      <c r="L20" s="602"/>
      <c r="M20" s="603"/>
      <c r="N20" s="604"/>
      <c r="O20" s="602"/>
      <c r="P20" s="602"/>
      <c r="Q20" s="603"/>
      <c r="R20" s="602"/>
      <c r="S20" s="604"/>
    </row>
    <row r="21" spans="1:19" ht="10.5" customHeight="1" x14ac:dyDescent="0.2">
      <c r="A21" s="592"/>
      <c r="B21" s="598">
        <v>0.58333333333333337</v>
      </c>
      <c r="C21" s="569"/>
      <c r="D21" s="571"/>
      <c r="E21" s="599"/>
      <c r="F21" s="600"/>
      <c r="G21" s="571"/>
      <c r="H21" s="571"/>
      <c r="I21" s="599"/>
      <c r="J21" s="600"/>
      <c r="K21" s="571"/>
      <c r="L21" s="571"/>
      <c r="M21" s="599"/>
      <c r="N21" s="600"/>
      <c r="O21" s="571"/>
      <c r="P21" s="571"/>
      <c r="Q21" s="599"/>
      <c r="R21" s="571"/>
      <c r="S21" s="600"/>
    </row>
    <row r="22" spans="1:19" ht="10.5" customHeight="1" x14ac:dyDescent="0.2">
      <c r="A22" s="592"/>
      <c r="B22" s="598"/>
      <c r="C22" s="579"/>
      <c r="D22" s="581"/>
      <c r="E22" s="596"/>
      <c r="F22" s="597"/>
      <c r="G22" s="581"/>
      <c r="H22" s="581"/>
      <c r="I22" s="596"/>
      <c r="J22" s="597"/>
      <c r="K22" s="581"/>
      <c r="L22" s="581"/>
      <c r="M22" s="596"/>
      <c r="N22" s="597"/>
      <c r="O22" s="581"/>
      <c r="P22" s="581"/>
      <c r="Q22" s="596"/>
      <c r="R22" s="581"/>
      <c r="S22" s="597"/>
    </row>
    <row r="23" spans="1:19" ht="10.5" customHeight="1" x14ac:dyDescent="0.2">
      <c r="A23" s="592"/>
      <c r="B23" s="598"/>
      <c r="C23" s="569"/>
      <c r="D23" s="571"/>
      <c r="E23" s="599"/>
      <c r="F23" s="600"/>
      <c r="G23" s="571"/>
      <c r="H23" s="571"/>
      <c r="I23" s="599"/>
      <c r="J23" s="600"/>
      <c r="K23" s="571"/>
      <c r="L23" s="571"/>
      <c r="M23" s="599"/>
      <c r="N23" s="600"/>
      <c r="O23" s="571"/>
      <c r="P23" s="571"/>
      <c r="Q23" s="599"/>
      <c r="R23" s="571"/>
      <c r="S23" s="600"/>
    </row>
    <row r="24" spans="1:19" ht="10.5" customHeight="1" x14ac:dyDescent="0.2">
      <c r="A24" s="592"/>
      <c r="B24" s="598"/>
      <c r="C24" s="579"/>
      <c r="D24" s="581"/>
      <c r="E24" s="596"/>
      <c r="F24" s="597"/>
      <c r="G24" s="581"/>
      <c r="H24" s="581"/>
      <c r="I24" s="596"/>
      <c r="J24" s="597"/>
      <c r="K24" s="581"/>
      <c r="L24" s="581"/>
      <c r="M24" s="596"/>
      <c r="N24" s="597"/>
      <c r="O24" s="581"/>
      <c r="P24" s="581"/>
      <c r="Q24" s="596"/>
      <c r="R24" s="581"/>
      <c r="S24" s="597"/>
    </row>
    <row r="25" spans="1:19" ht="10.5" customHeight="1" x14ac:dyDescent="0.2">
      <c r="A25" s="592"/>
      <c r="B25" s="598">
        <v>0.66666666666666663</v>
      </c>
      <c r="C25" s="602"/>
      <c r="D25" s="602"/>
      <c r="E25" s="603"/>
      <c r="F25" s="604"/>
      <c r="G25" s="602"/>
      <c r="H25" s="602"/>
      <c r="I25" s="603"/>
      <c r="J25" s="604"/>
      <c r="K25" s="602"/>
      <c r="L25" s="602"/>
      <c r="M25" s="603"/>
      <c r="N25" s="604"/>
      <c r="O25" s="602"/>
      <c r="P25" s="602"/>
      <c r="Q25" s="603"/>
      <c r="R25" s="602"/>
      <c r="S25" s="604"/>
    </row>
    <row r="26" spans="1:19" ht="10.5" customHeight="1" x14ac:dyDescent="0.2">
      <c r="A26" s="592"/>
      <c r="B26" s="598"/>
      <c r="C26" s="602"/>
      <c r="D26" s="602"/>
      <c r="E26" s="603"/>
      <c r="F26" s="604"/>
      <c r="G26" s="602"/>
      <c r="H26" s="602"/>
      <c r="I26" s="603"/>
      <c r="J26" s="604"/>
      <c r="K26" s="602"/>
      <c r="L26" s="602"/>
      <c r="M26" s="603"/>
      <c r="N26" s="604"/>
      <c r="O26" s="602"/>
      <c r="P26" s="602"/>
      <c r="Q26" s="603"/>
      <c r="R26" s="602"/>
      <c r="S26" s="604"/>
    </row>
    <row r="27" spans="1:19" ht="10.5" customHeight="1" x14ac:dyDescent="0.2">
      <c r="A27" s="592"/>
      <c r="B27" s="598"/>
      <c r="C27" s="605"/>
      <c r="D27" s="606"/>
      <c r="E27" s="607"/>
      <c r="F27" s="608"/>
      <c r="G27" s="606"/>
      <c r="H27" s="606"/>
      <c r="I27" s="607"/>
      <c r="J27" s="608"/>
      <c r="K27" s="606"/>
      <c r="L27" s="606"/>
      <c r="M27" s="607"/>
      <c r="N27" s="608"/>
      <c r="O27" s="606"/>
      <c r="P27" s="606"/>
      <c r="Q27" s="607"/>
      <c r="R27" s="606"/>
      <c r="S27" s="608"/>
    </row>
    <row r="28" spans="1:19" ht="10.5" customHeight="1" x14ac:dyDescent="0.2">
      <c r="A28" s="592"/>
      <c r="B28" s="598"/>
      <c r="C28" s="610"/>
      <c r="D28" s="611"/>
      <c r="E28" s="612"/>
      <c r="F28" s="613"/>
      <c r="G28" s="611"/>
      <c r="H28" s="611"/>
      <c r="I28" s="612"/>
      <c r="J28" s="613"/>
      <c r="K28" s="611"/>
      <c r="L28" s="611"/>
      <c r="M28" s="612"/>
      <c r="N28" s="613"/>
      <c r="O28" s="611"/>
      <c r="P28" s="611"/>
      <c r="Q28" s="612"/>
      <c r="R28" s="611"/>
      <c r="S28" s="613"/>
    </row>
    <row r="29" spans="1:19" ht="10.5" customHeight="1" x14ac:dyDescent="0.2">
      <c r="A29" s="592"/>
      <c r="B29" s="598">
        <v>0.75</v>
      </c>
      <c r="C29" s="602"/>
      <c r="D29" s="602"/>
      <c r="E29" s="603"/>
      <c r="F29" s="604"/>
      <c r="G29" s="602"/>
      <c r="H29" s="602"/>
      <c r="I29" s="603"/>
      <c r="J29" s="604"/>
      <c r="K29" s="602"/>
      <c r="L29" s="602"/>
      <c r="M29" s="603"/>
      <c r="N29" s="604"/>
      <c r="O29" s="602"/>
      <c r="P29" s="602"/>
      <c r="Q29" s="603"/>
      <c r="R29" s="602"/>
      <c r="S29" s="604"/>
    </row>
    <row r="30" spans="1:19" ht="10.5" customHeight="1" thickBot="1" x14ac:dyDescent="0.25">
      <c r="A30" s="592"/>
      <c r="B30" s="598"/>
      <c r="C30" s="602"/>
      <c r="D30" s="602"/>
      <c r="E30" s="603"/>
      <c r="F30" s="604"/>
      <c r="G30" s="602"/>
      <c r="H30" s="602"/>
      <c r="I30" s="603"/>
      <c r="J30" s="604"/>
      <c r="K30" s="602"/>
      <c r="L30" s="602"/>
      <c r="M30" s="603"/>
      <c r="N30" s="604"/>
      <c r="O30" s="602"/>
      <c r="P30" s="602"/>
      <c r="Q30" s="603"/>
      <c r="R30" s="602"/>
      <c r="S30" s="604"/>
    </row>
    <row r="31" spans="1:19" ht="10.5" customHeight="1" x14ac:dyDescent="0.2">
      <c r="A31" s="601" t="s">
        <v>196</v>
      </c>
      <c r="B31" s="598"/>
      <c r="C31" s="569"/>
      <c r="D31" s="571"/>
      <c r="E31" s="599"/>
      <c r="F31" s="600"/>
      <c r="G31" s="571"/>
      <c r="H31" s="571"/>
      <c r="I31" s="599"/>
      <c r="J31" s="600"/>
      <c r="K31" s="571"/>
      <c r="L31" s="571"/>
      <c r="M31" s="599"/>
      <c r="N31" s="600"/>
      <c r="O31" s="571"/>
      <c r="P31" s="571"/>
      <c r="Q31" s="599"/>
      <c r="R31" s="571"/>
      <c r="S31" s="600"/>
    </row>
    <row r="32" spans="1:19" ht="10.5" customHeight="1" x14ac:dyDescent="0.2">
      <c r="A32" s="592"/>
      <c r="B32" s="598"/>
      <c r="C32" s="579"/>
      <c r="D32" s="581"/>
      <c r="E32" s="596"/>
      <c r="F32" s="597"/>
      <c r="G32" s="581"/>
      <c r="H32" s="581"/>
      <c r="I32" s="596"/>
      <c r="J32" s="597"/>
      <c r="K32" s="581"/>
      <c r="L32" s="581"/>
      <c r="M32" s="596"/>
      <c r="N32" s="597"/>
      <c r="O32" s="581"/>
      <c r="P32" s="581"/>
      <c r="Q32" s="596"/>
      <c r="R32" s="581"/>
      <c r="S32" s="597"/>
    </row>
    <row r="33" spans="1:19" ht="10.5" customHeight="1" x14ac:dyDescent="0.2">
      <c r="A33" s="592"/>
      <c r="B33" s="598">
        <v>0.83333333333333337</v>
      </c>
      <c r="C33" s="602"/>
      <c r="D33" s="602"/>
      <c r="E33" s="603"/>
      <c r="F33" s="604"/>
      <c r="G33" s="602"/>
      <c r="H33" s="602"/>
      <c r="I33" s="603"/>
      <c r="J33" s="604"/>
      <c r="K33" s="602"/>
      <c r="L33" s="602"/>
      <c r="M33" s="603"/>
      <c r="N33" s="604"/>
      <c r="O33" s="602"/>
      <c r="P33" s="602"/>
      <c r="Q33" s="603"/>
      <c r="R33" s="602"/>
      <c r="S33" s="604"/>
    </row>
    <row r="34" spans="1:19" ht="10.5" customHeight="1" x14ac:dyDescent="0.2">
      <c r="A34" s="592"/>
      <c r="B34" s="598"/>
      <c r="C34" s="602"/>
      <c r="D34" s="602"/>
      <c r="E34" s="603"/>
      <c r="F34" s="604"/>
      <c r="G34" s="602"/>
      <c r="H34" s="602"/>
      <c r="I34" s="603"/>
      <c r="J34" s="604"/>
      <c r="K34" s="602"/>
      <c r="L34" s="602"/>
      <c r="M34" s="603"/>
      <c r="N34" s="604"/>
      <c r="O34" s="602"/>
      <c r="P34" s="602"/>
      <c r="Q34" s="603"/>
      <c r="R34" s="602"/>
      <c r="S34" s="604"/>
    </row>
    <row r="35" spans="1:19" ht="10.5" customHeight="1" x14ac:dyDescent="0.2">
      <c r="A35" s="592"/>
      <c r="B35" s="598"/>
      <c r="C35" s="605"/>
      <c r="D35" s="606"/>
      <c r="E35" s="607"/>
      <c r="F35" s="608"/>
      <c r="G35" s="606"/>
      <c r="H35" s="606"/>
      <c r="I35" s="607"/>
      <c r="J35" s="608"/>
      <c r="K35" s="606"/>
      <c r="L35" s="606"/>
      <c r="M35" s="607"/>
      <c r="N35" s="608"/>
      <c r="O35" s="606"/>
      <c r="P35" s="606"/>
      <c r="Q35" s="607"/>
      <c r="R35" s="606"/>
      <c r="S35" s="608"/>
    </row>
    <row r="36" spans="1:19" ht="10.5" customHeight="1" x14ac:dyDescent="0.2">
      <c r="A36" s="592"/>
      <c r="B36" s="598"/>
      <c r="C36" s="610"/>
      <c r="D36" s="611"/>
      <c r="E36" s="612"/>
      <c r="F36" s="613"/>
      <c r="G36" s="611"/>
      <c r="H36" s="611"/>
      <c r="I36" s="612"/>
      <c r="J36" s="613"/>
      <c r="K36" s="611"/>
      <c r="L36" s="611"/>
      <c r="M36" s="612"/>
      <c r="N36" s="613"/>
      <c r="O36" s="611"/>
      <c r="P36" s="611"/>
      <c r="Q36" s="612"/>
      <c r="R36" s="611"/>
      <c r="S36" s="613"/>
    </row>
    <row r="37" spans="1:19" ht="10.5" customHeight="1" x14ac:dyDescent="0.2">
      <c r="A37" s="592"/>
      <c r="B37" s="598">
        <v>0.91666666666666663</v>
      </c>
      <c r="C37" s="602"/>
      <c r="D37" s="602"/>
      <c r="E37" s="603"/>
      <c r="F37" s="604"/>
      <c r="G37" s="602"/>
      <c r="H37" s="602"/>
      <c r="I37" s="603"/>
      <c r="J37" s="604"/>
      <c r="K37" s="602"/>
      <c r="L37" s="602"/>
      <c r="M37" s="603"/>
      <c r="N37" s="604"/>
      <c r="O37" s="602"/>
      <c r="P37" s="602"/>
      <c r="Q37" s="603"/>
      <c r="R37" s="602"/>
      <c r="S37" s="604"/>
    </row>
    <row r="38" spans="1:19" ht="10.5" customHeight="1" thickBot="1" x14ac:dyDescent="0.25">
      <c r="A38" s="609"/>
      <c r="B38" s="598"/>
      <c r="C38" s="602"/>
      <c r="D38" s="602"/>
      <c r="E38" s="603"/>
      <c r="F38" s="604"/>
      <c r="G38" s="602"/>
      <c r="H38" s="602"/>
      <c r="I38" s="603"/>
      <c r="J38" s="604"/>
      <c r="K38" s="602"/>
      <c r="L38" s="602"/>
      <c r="M38" s="603"/>
      <c r="N38" s="604"/>
      <c r="O38" s="602"/>
      <c r="P38" s="602"/>
      <c r="Q38" s="603"/>
      <c r="R38" s="602"/>
      <c r="S38" s="604"/>
    </row>
    <row r="39" spans="1:19" ht="10.5" customHeight="1" x14ac:dyDescent="0.2">
      <c r="A39" s="601" t="s">
        <v>197</v>
      </c>
      <c r="B39" s="598"/>
      <c r="C39" s="569"/>
      <c r="D39" s="571"/>
      <c r="E39" s="599"/>
      <c r="F39" s="600"/>
      <c r="G39" s="571"/>
      <c r="H39" s="571"/>
      <c r="I39" s="599"/>
      <c r="J39" s="600"/>
      <c r="K39" s="571"/>
      <c r="L39" s="571"/>
      <c r="M39" s="599"/>
      <c r="N39" s="600"/>
      <c r="O39" s="571"/>
      <c r="P39" s="571"/>
      <c r="Q39" s="599"/>
      <c r="R39" s="571"/>
      <c r="S39" s="600"/>
    </row>
    <row r="40" spans="1:19" ht="10.5" customHeight="1" x14ac:dyDescent="0.2">
      <c r="A40" s="592"/>
      <c r="B40" s="598"/>
      <c r="C40" s="579"/>
      <c r="D40" s="581"/>
      <c r="E40" s="596"/>
      <c r="F40" s="597"/>
      <c r="G40" s="581"/>
      <c r="H40" s="581"/>
      <c r="I40" s="596"/>
      <c r="J40" s="597"/>
      <c r="K40" s="581"/>
      <c r="L40" s="581"/>
      <c r="M40" s="596"/>
      <c r="N40" s="597"/>
      <c r="O40" s="581"/>
      <c r="P40" s="581"/>
      <c r="Q40" s="596"/>
      <c r="R40" s="581"/>
      <c r="S40" s="597"/>
    </row>
    <row r="41" spans="1:19" ht="10.5" customHeight="1" x14ac:dyDescent="0.2">
      <c r="A41" s="592"/>
      <c r="B41" s="598">
        <v>0</v>
      </c>
      <c r="C41" s="602"/>
      <c r="D41" s="602"/>
      <c r="E41" s="603"/>
      <c r="F41" s="604"/>
      <c r="G41" s="602"/>
      <c r="H41" s="602"/>
      <c r="I41" s="603"/>
      <c r="J41" s="604"/>
      <c r="K41" s="602"/>
      <c r="L41" s="602"/>
      <c r="M41" s="603"/>
      <c r="N41" s="604"/>
      <c r="O41" s="602"/>
      <c r="P41" s="602"/>
      <c r="Q41" s="603"/>
      <c r="R41" s="602"/>
      <c r="S41" s="604"/>
    </row>
    <row r="42" spans="1:19" ht="10.5" customHeight="1" x14ac:dyDescent="0.2">
      <c r="A42" s="592"/>
      <c r="B42" s="598"/>
      <c r="C42" s="602"/>
      <c r="D42" s="602"/>
      <c r="E42" s="603"/>
      <c r="F42" s="604"/>
      <c r="G42" s="602"/>
      <c r="H42" s="602"/>
      <c r="I42" s="603"/>
      <c r="J42" s="604"/>
      <c r="K42" s="602"/>
      <c r="L42" s="602"/>
      <c r="M42" s="603"/>
      <c r="N42" s="604"/>
      <c r="O42" s="602"/>
      <c r="P42" s="602"/>
      <c r="Q42" s="603"/>
      <c r="R42" s="602"/>
      <c r="S42" s="604"/>
    </row>
    <row r="43" spans="1:19" ht="10.5" customHeight="1" x14ac:dyDescent="0.2">
      <c r="A43" s="592"/>
      <c r="B43" s="598"/>
      <c r="C43" s="605"/>
      <c r="D43" s="606"/>
      <c r="E43" s="607"/>
      <c r="F43" s="608"/>
      <c r="G43" s="606"/>
      <c r="H43" s="606"/>
      <c r="I43" s="607"/>
      <c r="J43" s="608"/>
      <c r="K43" s="606"/>
      <c r="L43" s="606"/>
      <c r="M43" s="607"/>
      <c r="N43" s="608"/>
      <c r="O43" s="606"/>
      <c r="P43" s="606"/>
      <c r="Q43" s="607"/>
      <c r="R43" s="606"/>
      <c r="S43" s="608"/>
    </row>
    <row r="44" spans="1:19" ht="10.5" customHeight="1" x14ac:dyDescent="0.2">
      <c r="A44" s="592"/>
      <c r="B44" s="598"/>
      <c r="C44" s="610"/>
      <c r="D44" s="611"/>
      <c r="E44" s="612"/>
      <c r="F44" s="613"/>
      <c r="G44" s="611"/>
      <c r="H44" s="611"/>
      <c r="I44" s="612"/>
      <c r="J44" s="613"/>
      <c r="K44" s="611"/>
      <c r="L44" s="611"/>
      <c r="M44" s="612"/>
      <c r="N44" s="613"/>
      <c r="O44" s="611"/>
      <c r="P44" s="611"/>
      <c r="Q44" s="612"/>
      <c r="R44" s="611"/>
      <c r="S44" s="613"/>
    </row>
    <row r="45" spans="1:19" ht="10.5" customHeight="1" x14ac:dyDescent="0.2">
      <c r="A45" s="592"/>
      <c r="B45" s="598">
        <v>8.3333333333333329E-2</v>
      </c>
      <c r="C45" s="602"/>
      <c r="D45" s="602"/>
      <c r="E45" s="603"/>
      <c r="F45" s="604"/>
      <c r="G45" s="602"/>
      <c r="H45" s="602"/>
      <c r="I45" s="603"/>
      <c r="J45" s="604"/>
      <c r="K45" s="602"/>
      <c r="L45" s="602"/>
      <c r="M45" s="603"/>
      <c r="N45" s="604"/>
      <c r="O45" s="602"/>
      <c r="P45" s="602"/>
      <c r="Q45" s="603"/>
      <c r="R45" s="602"/>
      <c r="S45" s="604"/>
    </row>
    <row r="46" spans="1:19" ht="10.5" customHeight="1" x14ac:dyDescent="0.2">
      <c r="A46" s="592"/>
      <c r="B46" s="598"/>
      <c r="C46" s="602"/>
      <c r="D46" s="602"/>
      <c r="E46" s="603"/>
      <c r="F46" s="604"/>
      <c r="G46" s="602"/>
      <c r="H46" s="602"/>
      <c r="I46" s="603"/>
      <c r="J46" s="604"/>
      <c r="K46" s="602"/>
      <c r="L46" s="602"/>
      <c r="M46" s="603"/>
      <c r="N46" s="604"/>
      <c r="O46" s="602"/>
      <c r="P46" s="602"/>
      <c r="Q46" s="603"/>
      <c r="R46" s="602"/>
      <c r="S46" s="604"/>
    </row>
    <row r="47" spans="1:19" ht="10.5" customHeight="1" x14ac:dyDescent="0.2">
      <c r="A47" s="592"/>
      <c r="B47" s="598"/>
      <c r="C47" s="569"/>
      <c r="D47" s="571"/>
      <c r="E47" s="599"/>
      <c r="F47" s="600"/>
      <c r="G47" s="571"/>
      <c r="H47" s="571"/>
      <c r="I47" s="599"/>
      <c r="J47" s="600"/>
      <c r="K47" s="571"/>
      <c r="L47" s="571"/>
      <c r="M47" s="599"/>
      <c r="N47" s="600"/>
      <c r="O47" s="571"/>
      <c r="P47" s="571"/>
      <c r="Q47" s="599"/>
      <c r="R47" s="571"/>
      <c r="S47" s="600"/>
    </row>
    <row r="48" spans="1:19" ht="10.5" customHeight="1" x14ac:dyDescent="0.2">
      <c r="A48" s="592"/>
      <c r="B48" s="598"/>
      <c r="C48" s="579"/>
      <c r="D48" s="581"/>
      <c r="E48" s="596"/>
      <c r="F48" s="597"/>
      <c r="G48" s="581"/>
      <c r="H48" s="581"/>
      <c r="I48" s="596"/>
      <c r="J48" s="597"/>
      <c r="K48" s="581"/>
      <c r="L48" s="581"/>
      <c r="M48" s="596"/>
      <c r="N48" s="597"/>
      <c r="O48" s="581"/>
      <c r="P48" s="581"/>
      <c r="Q48" s="596"/>
      <c r="R48" s="581"/>
      <c r="S48" s="597"/>
    </row>
    <row r="49" spans="1:19" ht="10.5" customHeight="1" x14ac:dyDescent="0.2">
      <c r="A49" s="592"/>
      <c r="B49" s="598">
        <v>0.16666666666666666</v>
      </c>
      <c r="C49" s="602"/>
      <c r="D49" s="602"/>
      <c r="E49" s="603"/>
      <c r="F49" s="604"/>
      <c r="G49" s="602"/>
      <c r="H49" s="602"/>
      <c r="I49" s="603"/>
      <c r="J49" s="604"/>
      <c r="K49" s="602"/>
      <c r="L49" s="602"/>
      <c r="M49" s="603"/>
      <c r="N49" s="604"/>
      <c r="O49" s="602"/>
      <c r="P49" s="602"/>
      <c r="Q49" s="603"/>
      <c r="R49" s="602"/>
      <c r="S49" s="604"/>
    </row>
    <row r="50" spans="1:19" ht="10.5" customHeight="1" x14ac:dyDescent="0.2">
      <c r="A50" s="592"/>
      <c r="B50" s="598"/>
      <c r="C50" s="602"/>
      <c r="D50" s="602"/>
      <c r="E50" s="603"/>
      <c r="F50" s="604"/>
      <c r="G50" s="602"/>
      <c r="H50" s="602"/>
      <c r="I50" s="603"/>
      <c r="J50" s="604"/>
      <c r="K50" s="602"/>
      <c r="L50" s="602"/>
      <c r="M50" s="603"/>
      <c r="N50" s="604"/>
      <c r="O50" s="602"/>
      <c r="P50" s="602"/>
      <c r="Q50" s="603"/>
      <c r="R50" s="602"/>
      <c r="S50" s="604"/>
    </row>
    <row r="51" spans="1:19" ht="10.5" customHeight="1" x14ac:dyDescent="0.2">
      <c r="A51" s="592"/>
      <c r="B51" s="598"/>
      <c r="C51" s="569"/>
      <c r="D51" s="571"/>
      <c r="E51" s="599"/>
      <c r="F51" s="600"/>
      <c r="G51" s="571"/>
      <c r="H51" s="571"/>
      <c r="I51" s="599"/>
      <c r="J51" s="600"/>
      <c r="K51" s="571"/>
      <c r="L51" s="571"/>
      <c r="M51" s="599"/>
      <c r="N51" s="600"/>
      <c r="O51" s="571"/>
      <c r="P51" s="571"/>
      <c r="Q51" s="599"/>
      <c r="R51" s="571"/>
      <c r="S51" s="600"/>
    </row>
    <row r="52" spans="1:19" ht="10.5" customHeight="1" x14ac:dyDescent="0.2">
      <c r="A52" s="592"/>
      <c r="B52" s="598"/>
      <c r="C52" s="579"/>
      <c r="D52" s="581"/>
      <c r="E52" s="596"/>
      <c r="F52" s="597"/>
      <c r="G52" s="581"/>
      <c r="H52" s="581"/>
      <c r="I52" s="596"/>
      <c r="J52" s="597"/>
      <c r="K52" s="581"/>
      <c r="L52" s="581"/>
      <c r="M52" s="596"/>
      <c r="N52" s="597"/>
      <c r="O52" s="581"/>
      <c r="P52" s="581"/>
      <c r="Q52" s="596"/>
      <c r="R52" s="581"/>
      <c r="S52" s="597"/>
    </row>
    <row r="53" spans="1:19" ht="10.5" customHeight="1" x14ac:dyDescent="0.2">
      <c r="A53" s="592"/>
      <c r="B53" s="598">
        <v>0.25</v>
      </c>
      <c r="C53" s="602"/>
      <c r="D53" s="602"/>
      <c r="E53" s="603"/>
      <c r="F53" s="604"/>
      <c r="G53" s="602"/>
      <c r="H53" s="602"/>
      <c r="I53" s="603"/>
      <c r="J53" s="604"/>
      <c r="K53" s="602"/>
      <c r="L53" s="602"/>
      <c r="M53" s="603"/>
      <c r="N53" s="604"/>
      <c r="O53" s="602"/>
      <c r="P53" s="602"/>
      <c r="Q53" s="603"/>
      <c r="R53" s="602"/>
      <c r="S53" s="604"/>
    </row>
    <row r="54" spans="1:19" ht="10.5" customHeight="1" thickBot="1" x14ac:dyDescent="0.25">
      <c r="A54" s="609"/>
      <c r="B54" s="614"/>
      <c r="C54" s="615"/>
      <c r="D54" s="615"/>
      <c r="E54" s="616"/>
      <c r="F54" s="617"/>
      <c r="G54" s="615"/>
      <c r="H54" s="615"/>
      <c r="I54" s="616"/>
      <c r="J54" s="617"/>
      <c r="K54" s="615"/>
      <c r="L54" s="615"/>
      <c r="M54" s="616"/>
      <c r="N54" s="617"/>
      <c r="O54" s="615"/>
      <c r="P54" s="615"/>
      <c r="Q54" s="616"/>
      <c r="R54" s="615"/>
      <c r="S54" s="617"/>
    </row>
    <row r="55" spans="1:19" ht="10.5" customHeight="1" thickBot="1" x14ac:dyDescent="0.25">
      <c r="A55" s="618"/>
      <c r="B55" s="619"/>
      <c r="C55" s="577"/>
      <c r="D55" s="577"/>
      <c r="E55" s="577"/>
      <c r="F55" s="577"/>
      <c r="G55" s="577"/>
      <c r="H55" s="577"/>
      <c r="I55" s="577"/>
      <c r="J55" s="577"/>
      <c r="K55" s="577"/>
      <c r="L55" s="577"/>
      <c r="M55" s="577"/>
      <c r="N55" s="577"/>
      <c r="O55" s="577"/>
      <c r="P55" s="577"/>
      <c r="Q55" s="577"/>
      <c r="R55" s="577"/>
      <c r="S55" s="577"/>
    </row>
    <row r="56" spans="1:19" ht="20.25" customHeight="1" x14ac:dyDescent="0.2">
      <c r="A56" s="620" t="s">
        <v>198</v>
      </c>
      <c r="B56" s="621"/>
      <c r="C56" s="622"/>
      <c r="D56" s="623"/>
      <c r="E56" s="623"/>
      <c r="F56" s="623"/>
      <c r="G56" s="623"/>
      <c r="H56" s="623"/>
      <c r="I56" s="623"/>
      <c r="J56" s="623"/>
      <c r="K56" s="623"/>
      <c r="L56" s="623"/>
      <c r="M56" s="623"/>
      <c r="N56" s="623"/>
      <c r="O56" s="623"/>
      <c r="P56" s="623"/>
      <c r="Q56" s="623"/>
      <c r="R56" s="623"/>
      <c r="S56" s="624"/>
    </row>
    <row r="57" spans="1:19" ht="20.25" customHeight="1" thickBot="1" x14ac:dyDescent="0.25">
      <c r="A57" s="625"/>
      <c r="B57" s="626"/>
      <c r="C57" s="627"/>
      <c r="D57" s="628"/>
      <c r="E57" s="628"/>
      <c r="F57" s="628"/>
      <c r="G57" s="628"/>
      <c r="H57" s="628"/>
      <c r="I57" s="628"/>
      <c r="J57" s="628"/>
      <c r="K57" s="628"/>
      <c r="L57" s="628"/>
      <c r="M57" s="628"/>
      <c r="N57" s="628"/>
      <c r="O57" s="628"/>
      <c r="P57" s="628"/>
      <c r="Q57" s="628"/>
      <c r="R57" s="628"/>
      <c r="S57" s="629"/>
    </row>
    <row r="58" spans="1:19" ht="18" customHeight="1" x14ac:dyDescent="0.2"/>
    <row r="59" spans="1:19" ht="18" customHeight="1" x14ac:dyDescent="0.2"/>
    <row r="60" spans="1:19" ht="18" customHeight="1" x14ac:dyDescent="0.2"/>
    <row r="61" spans="1:19" ht="18" customHeight="1" x14ac:dyDescent="0.2"/>
    <row r="62" spans="1:19" ht="18" customHeight="1" x14ac:dyDescent="0.2"/>
    <row r="63" spans="1:19" ht="18" customHeight="1" x14ac:dyDescent="0.2"/>
    <row r="64" spans="1:19"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sheetData>
  <mergeCells count="200">
    <mergeCell ref="A56:B57"/>
    <mergeCell ref="C56:S57"/>
    <mergeCell ref="Q52:S52"/>
    <mergeCell ref="B53:B54"/>
    <mergeCell ref="C55:D55"/>
    <mergeCell ref="E55:F55"/>
    <mergeCell ref="G55:H55"/>
    <mergeCell ref="I55:J55"/>
    <mergeCell ref="K55:L55"/>
    <mergeCell ref="M55:N55"/>
    <mergeCell ref="O55:P55"/>
    <mergeCell ref="Q55:S55"/>
    <mergeCell ref="M51:N51"/>
    <mergeCell ref="O51:P51"/>
    <mergeCell ref="Q51:S51"/>
    <mergeCell ref="C52:D52"/>
    <mergeCell ref="E52:F52"/>
    <mergeCell ref="G52:H52"/>
    <mergeCell ref="I52:J52"/>
    <mergeCell ref="K52:L52"/>
    <mergeCell ref="M52:N52"/>
    <mergeCell ref="O52:P52"/>
    <mergeCell ref="B49:B52"/>
    <mergeCell ref="C51:D51"/>
    <mergeCell ref="E51:F51"/>
    <mergeCell ref="G51:H51"/>
    <mergeCell ref="I51:J51"/>
    <mergeCell ref="K51:L51"/>
    <mergeCell ref="O47:P47"/>
    <mergeCell ref="Q47:S47"/>
    <mergeCell ref="C48:D48"/>
    <mergeCell ref="E48:F48"/>
    <mergeCell ref="G48:H48"/>
    <mergeCell ref="I48:J48"/>
    <mergeCell ref="K48:L48"/>
    <mergeCell ref="M48:N48"/>
    <mergeCell ref="O48:P48"/>
    <mergeCell ref="Q48:S48"/>
    <mergeCell ref="O40:P40"/>
    <mergeCell ref="Q40:S40"/>
    <mergeCell ref="B41:B44"/>
    <mergeCell ref="B45:B48"/>
    <mergeCell ref="C47:D47"/>
    <mergeCell ref="E47:F47"/>
    <mergeCell ref="G47:H47"/>
    <mergeCell ref="I47:J47"/>
    <mergeCell ref="K47:L47"/>
    <mergeCell ref="M47:N47"/>
    <mergeCell ref="K39:L39"/>
    <mergeCell ref="M39:N39"/>
    <mergeCell ref="O39:P39"/>
    <mergeCell ref="Q39:S39"/>
    <mergeCell ref="C40:D40"/>
    <mergeCell ref="E40:F40"/>
    <mergeCell ref="G40:H40"/>
    <mergeCell ref="I40:J40"/>
    <mergeCell ref="K40:L40"/>
    <mergeCell ref="M40:N40"/>
    <mergeCell ref="M32:N32"/>
    <mergeCell ref="O32:P32"/>
    <mergeCell ref="Q32:S32"/>
    <mergeCell ref="B33:B36"/>
    <mergeCell ref="B37:B40"/>
    <mergeCell ref="A39:A54"/>
    <mergeCell ref="C39:D39"/>
    <mergeCell ref="E39:F39"/>
    <mergeCell ref="G39:H39"/>
    <mergeCell ref="I39:J39"/>
    <mergeCell ref="I31:J31"/>
    <mergeCell ref="K31:L31"/>
    <mergeCell ref="M31:N31"/>
    <mergeCell ref="O31:P31"/>
    <mergeCell ref="Q31:S31"/>
    <mergeCell ref="C32:D32"/>
    <mergeCell ref="E32:F32"/>
    <mergeCell ref="G32:H32"/>
    <mergeCell ref="I32:J32"/>
    <mergeCell ref="K32:L32"/>
    <mergeCell ref="B25:B28"/>
    <mergeCell ref="B29:B32"/>
    <mergeCell ref="A31:A38"/>
    <mergeCell ref="C31:D31"/>
    <mergeCell ref="E31:F31"/>
    <mergeCell ref="G31:H31"/>
    <mergeCell ref="O23:P23"/>
    <mergeCell ref="Q23:S23"/>
    <mergeCell ref="C24:D24"/>
    <mergeCell ref="E24:F24"/>
    <mergeCell ref="G24:H24"/>
    <mergeCell ref="I24:J24"/>
    <mergeCell ref="K24:L24"/>
    <mergeCell ref="M24:N24"/>
    <mergeCell ref="O24:P24"/>
    <mergeCell ref="Q24:S24"/>
    <mergeCell ref="C23:D23"/>
    <mergeCell ref="E23:F23"/>
    <mergeCell ref="G23:H23"/>
    <mergeCell ref="I23:J23"/>
    <mergeCell ref="K23:L23"/>
    <mergeCell ref="M23:N23"/>
    <mergeCell ref="O21:P21"/>
    <mergeCell ref="Q21:S21"/>
    <mergeCell ref="C22:D22"/>
    <mergeCell ref="E22:F22"/>
    <mergeCell ref="G22:H22"/>
    <mergeCell ref="I22:J22"/>
    <mergeCell ref="K22:L22"/>
    <mergeCell ref="M22:N22"/>
    <mergeCell ref="O22:P22"/>
    <mergeCell ref="Q22:S22"/>
    <mergeCell ref="Q14:S14"/>
    <mergeCell ref="B17:B20"/>
    <mergeCell ref="A19:A30"/>
    <mergeCell ref="B21:B24"/>
    <mergeCell ref="C21:D21"/>
    <mergeCell ref="E21:F21"/>
    <mergeCell ref="G21:H21"/>
    <mergeCell ref="I21:J21"/>
    <mergeCell ref="K21:L21"/>
    <mergeCell ref="M21:N21"/>
    <mergeCell ref="M13:N13"/>
    <mergeCell ref="O13:P13"/>
    <mergeCell ref="Q13:S13"/>
    <mergeCell ref="C14:D14"/>
    <mergeCell ref="E14:F14"/>
    <mergeCell ref="G14:H14"/>
    <mergeCell ref="I14:J14"/>
    <mergeCell ref="K14:L14"/>
    <mergeCell ref="M14:N14"/>
    <mergeCell ref="O14:P14"/>
    <mergeCell ref="K12:L12"/>
    <mergeCell ref="M12:N12"/>
    <mergeCell ref="O12:P12"/>
    <mergeCell ref="Q12:S12"/>
    <mergeCell ref="B13:B16"/>
    <mergeCell ref="C13:D13"/>
    <mergeCell ref="E13:F13"/>
    <mergeCell ref="G13:H13"/>
    <mergeCell ref="I13:J13"/>
    <mergeCell ref="K13:L13"/>
    <mergeCell ref="Q10:S10"/>
    <mergeCell ref="A11:A18"/>
    <mergeCell ref="C11:D11"/>
    <mergeCell ref="E11:F11"/>
    <mergeCell ref="G11:H11"/>
    <mergeCell ref="I11:J11"/>
    <mergeCell ref="K11:L11"/>
    <mergeCell ref="M11:N11"/>
    <mergeCell ref="O11:P11"/>
    <mergeCell ref="Q11:S11"/>
    <mergeCell ref="M9:N9"/>
    <mergeCell ref="O9:P9"/>
    <mergeCell ref="Q9:S9"/>
    <mergeCell ref="C10:D10"/>
    <mergeCell ref="E10:F10"/>
    <mergeCell ref="G10:H10"/>
    <mergeCell ref="I10:J10"/>
    <mergeCell ref="K10:L10"/>
    <mergeCell ref="M10:N10"/>
    <mergeCell ref="O10:P10"/>
    <mergeCell ref="B9:B12"/>
    <mergeCell ref="C9:D9"/>
    <mergeCell ref="E9:F9"/>
    <mergeCell ref="G9:H9"/>
    <mergeCell ref="I9:J9"/>
    <mergeCell ref="K9:L9"/>
    <mergeCell ref="C12:D12"/>
    <mergeCell ref="E12:F12"/>
    <mergeCell ref="G12:H12"/>
    <mergeCell ref="I12:J12"/>
    <mergeCell ref="O7:P7"/>
    <mergeCell ref="Q7:S7"/>
    <mergeCell ref="C8:D8"/>
    <mergeCell ref="E8:F8"/>
    <mergeCell ref="G8:H8"/>
    <mergeCell ref="I8:J8"/>
    <mergeCell ref="K8:L8"/>
    <mergeCell ref="M8:N8"/>
    <mergeCell ref="O8:P8"/>
    <mergeCell ref="Q8:S8"/>
    <mergeCell ref="M6:N6"/>
    <mergeCell ref="O6:P6"/>
    <mergeCell ref="Q6:S6"/>
    <mergeCell ref="A7:A10"/>
    <mergeCell ref="C7:D7"/>
    <mergeCell ref="E7:F7"/>
    <mergeCell ref="G7:H7"/>
    <mergeCell ref="I7:J7"/>
    <mergeCell ref="K7:L7"/>
    <mergeCell ref="M7:N7"/>
    <mergeCell ref="I1:L1"/>
    <mergeCell ref="O1:P1"/>
    <mergeCell ref="Q1:S1"/>
    <mergeCell ref="C4:D4"/>
    <mergeCell ref="B6:B8"/>
    <mergeCell ref="C6:D6"/>
    <mergeCell ref="E6:F6"/>
    <mergeCell ref="G6:H6"/>
    <mergeCell ref="I6:J6"/>
    <mergeCell ref="K6:L6"/>
  </mergeCells>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DAD5C-F4B3-4AA8-A28A-4E91AC28357E}">
  <dimension ref="A1:O35"/>
  <sheetViews>
    <sheetView workbookViewId="0">
      <selection activeCell="D24" sqref="D24:O30"/>
    </sheetView>
  </sheetViews>
  <sheetFormatPr defaultColWidth="9" defaultRowHeight="13" x14ac:dyDescent="0.2"/>
  <cols>
    <col min="1" max="16384" width="9" style="551"/>
  </cols>
  <sheetData>
    <row r="1" spans="1:15" ht="21" x14ac:dyDescent="0.3">
      <c r="A1" s="550" t="s">
        <v>204</v>
      </c>
      <c r="F1" s="643" t="s">
        <v>205</v>
      </c>
      <c r="G1" s="644"/>
      <c r="H1" s="644"/>
      <c r="I1" s="644"/>
      <c r="J1" s="645"/>
      <c r="K1" s="553" t="s">
        <v>3</v>
      </c>
      <c r="L1" s="646"/>
      <c r="M1" s="555">
        <f ca="1">TODAY()</f>
        <v>45439</v>
      </c>
      <c r="N1" s="556"/>
      <c r="O1" s="557"/>
    </row>
    <row r="2" spans="1:15" ht="21" x14ac:dyDescent="0.3">
      <c r="A2" s="499"/>
      <c r="G2" s="558"/>
    </row>
    <row r="4" spans="1:15" ht="14" x14ac:dyDescent="0.2">
      <c r="A4" s="509" t="s">
        <v>168</v>
      </c>
      <c r="B4" s="559"/>
      <c r="C4" s="559"/>
      <c r="D4" s="559"/>
      <c r="E4" s="506" t="s">
        <v>0</v>
      </c>
      <c r="H4" s="647" t="s">
        <v>206</v>
      </c>
      <c r="I4" s="647"/>
      <c r="J4" s="647"/>
      <c r="K4" s="647"/>
      <c r="L4" s="647"/>
      <c r="M4" s="581"/>
      <c r="N4" s="581"/>
      <c r="O4" s="581"/>
    </row>
    <row r="5" spans="1:15" ht="14" x14ac:dyDescent="0.2">
      <c r="A5" s="509"/>
      <c r="B5" s="648"/>
      <c r="C5" s="648"/>
      <c r="D5" s="648"/>
      <c r="E5" s="509"/>
      <c r="L5" s="509"/>
      <c r="M5" s="509"/>
      <c r="N5" s="509"/>
      <c r="O5" s="506"/>
    </row>
    <row r="6" spans="1:15" ht="14" x14ac:dyDescent="0.2">
      <c r="A6" s="509" t="s">
        <v>207</v>
      </c>
      <c r="B6" s="649" t="s">
        <v>208</v>
      </c>
      <c r="C6" s="649"/>
      <c r="D6" s="649"/>
      <c r="E6" s="511" t="s">
        <v>209</v>
      </c>
      <c r="F6" s="650"/>
      <c r="G6" s="508" t="s">
        <v>98</v>
      </c>
      <c r="H6" s="508"/>
      <c r="I6" s="509"/>
      <c r="J6" s="509" t="s">
        <v>210</v>
      </c>
      <c r="K6" s="651"/>
      <c r="L6" s="651"/>
      <c r="M6" s="651"/>
      <c r="N6" s="510"/>
      <c r="O6" s="510"/>
    </row>
    <row r="8" spans="1:15" ht="15.5" x14ac:dyDescent="0.2">
      <c r="A8" s="652" t="s">
        <v>211</v>
      </c>
      <c r="B8" s="653"/>
      <c r="C8" s="654"/>
      <c r="D8" s="655" t="s">
        <v>212</v>
      </c>
      <c r="E8" s="656"/>
      <c r="F8" s="655" t="s">
        <v>170</v>
      </c>
      <c r="G8" s="656"/>
      <c r="H8" s="655" t="s">
        <v>212</v>
      </c>
      <c r="I8" s="656"/>
      <c r="J8" s="655" t="s">
        <v>170</v>
      </c>
      <c r="K8" s="656"/>
      <c r="L8" s="655" t="s">
        <v>212</v>
      </c>
      <c r="M8" s="656"/>
      <c r="N8" s="655" t="s">
        <v>170</v>
      </c>
      <c r="O8" s="656"/>
    </row>
    <row r="9" spans="1:15" ht="18" customHeight="1" x14ac:dyDescent="0.2">
      <c r="A9" s="657"/>
      <c r="B9" s="658"/>
      <c r="C9" s="659"/>
      <c r="D9" s="660"/>
      <c r="E9" s="661"/>
      <c r="F9" s="660"/>
      <c r="G9" s="661"/>
      <c r="H9" s="660"/>
      <c r="I9" s="661"/>
      <c r="J9" s="660"/>
      <c r="K9" s="661"/>
      <c r="L9" s="660"/>
      <c r="M9" s="661"/>
      <c r="N9" s="660"/>
      <c r="O9" s="661"/>
    </row>
    <row r="10" spans="1:15" ht="18" customHeight="1" x14ac:dyDescent="0.2">
      <c r="A10" s="657"/>
      <c r="B10" s="658"/>
      <c r="C10" s="659"/>
      <c r="D10" s="660"/>
      <c r="E10" s="661"/>
      <c r="F10" s="660"/>
      <c r="G10" s="661"/>
      <c r="H10" s="660"/>
      <c r="I10" s="661"/>
      <c r="J10" s="660"/>
      <c r="K10" s="661"/>
      <c r="L10" s="660"/>
      <c r="M10" s="661"/>
      <c r="N10" s="660"/>
      <c r="O10" s="661"/>
    </row>
    <row r="11" spans="1:15" ht="18" customHeight="1" x14ac:dyDescent="0.2">
      <c r="A11" s="662"/>
      <c r="B11" s="663"/>
      <c r="C11" s="664"/>
      <c r="D11" s="660"/>
      <c r="E11" s="661"/>
      <c r="F11" s="660"/>
      <c r="G11" s="661"/>
      <c r="H11" s="660"/>
      <c r="I11" s="661"/>
      <c r="J11" s="660"/>
      <c r="K11" s="661"/>
      <c r="L11" s="660"/>
      <c r="M11" s="661"/>
      <c r="N11" s="660"/>
      <c r="O11" s="661"/>
    </row>
    <row r="12" spans="1:15" ht="18" customHeight="1" x14ac:dyDescent="0.2">
      <c r="A12" s="652" t="s">
        <v>213</v>
      </c>
      <c r="B12" s="653"/>
      <c r="C12" s="654"/>
      <c r="D12" s="665"/>
      <c r="E12" s="666"/>
      <c r="F12" s="666"/>
      <c r="G12" s="666"/>
      <c r="H12" s="666"/>
      <c r="I12" s="666"/>
      <c r="J12" s="666"/>
      <c r="K12" s="666"/>
      <c r="L12" s="666"/>
      <c r="M12" s="666"/>
      <c r="N12" s="666"/>
      <c r="O12" s="667"/>
    </row>
    <row r="13" spans="1:15" ht="18" customHeight="1" x14ac:dyDescent="0.2">
      <c r="A13" s="657"/>
      <c r="B13" s="658"/>
      <c r="C13" s="659"/>
      <c r="D13" s="668"/>
      <c r="E13" s="669"/>
      <c r="F13" s="669"/>
      <c r="G13" s="669"/>
      <c r="H13" s="669"/>
      <c r="I13" s="669"/>
      <c r="J13" s="669"/>
      <c r="K13" s="669"/>
      <c r="L13" s="669"/>
      <c r="M13" s="669"/>
      <c r="N13" s="669"/>
      <c r="O13" s="670"/>
    </row>
    <row r="14" spans="1:15" ht="18" customHeight="1" x14ac:dyDescent="0.2">
      <c r="A14" s="657"/>
      <c r="B14" s="658"/>
      <c r="C14" s="659"/>
      <c r="D14" s="668"/>
      <c r="E14" s="669"/>
      <c r="F14" s="669"/>
      <c r="G14" s="669"/>
      <c r="H14" s="669"/>
      <c r="I14" s="669"/>
      <c r="J14" s="669"/>
      <c r="K14" s="669"/>
      <c r="L14" s="669"/>
      <c r="M14" s="669"/>
      <c r="N14" s="669"/>
      <c r="O14" s="670"/>
    </row>
    <row r="15" spans="1:15" ht="18" customHeight="1" x14ac:dyDescent="0.2">
      <c r="A15" s="657"/>
      <c r="B15" s="658"/>
      <c r="C15" s="659"/>
      <c r="D15" s="668"/>
      <c r="E15" s="669"/>
      <c r="F15" s="669"/>
      <c r="G15" s="669"/>
      <c r="H15" s="669"/>
      <c r="I15" s="669"/>
      <c r="J15" s="669"/>
      <c r="K15" s="669"/>
      <c r="L15" s="669"/>
      <c r="M15" s="669"/>
      <c r="N15" s="669"/>
      <c r="O15" s="670"/>
    </row>
    <row r="16" spans="1:15" ht="18" customHeight="1" x14ac:dyDescent="0.2">
      <c r="A16" s="657"/>
      <c r="B16" s="658"/>
      <c r="C16" s="659"/>
      <c r="D16" s="671"/>
      <c r="E16" s="672"/>
      <c r="F16" s="672"/>
      <c r="G16" s="672"/>
      <c r="H16" s="672"/>
      <c r="I16" s="672"/>
      <c r="J16" s="672"/>
      <c r="K16" s="672"/>
      <c r="L16" s="672"/>
      <c r="M16" s="672"/>
      <c r="N16" s="672"/>
      <c r="O16" s="673"/>
    </row>
    <row r="17" spans="1:15" ht="18" customHeight="1" x14ac:dyDescent="0.2">
      <c r="A17" s="652" t="s">
        <v>214</v>
      </c>
      <c r="B17" s="653"/>
      <c r="C17" s="654"/>
      <c r="D17" s="665"/>
      <c r="E17" s="666"/>
      <c r="F17" s="666"/>
      <c r="G17" s="666"/>
      <c r="H17" s="666"/>
      <c r="I17" s="666"/>
      <c r="J17" s="666"/>
      <c r="K17" s="666"/>
      <c r="L17" s="666"/>
      <c r="M17" s="666"/>
      <c r="N17" s="666"/>
      <c r="O17" s="667"/>
    </row>
    <row r="18" spans="1:15" ht="18" customHeight="1" x14ac:dyDescent="0.2">
      <c r="A18" s="657"/>
      <c r="B18" s="658"/>
      <c r="C18" s="659"/>
      <c r="D18" s="668"/>
      <c r="E18" s="669"/>
      <c r="F18" s="669"/>
      <c r="G18" s="669"/>
      <c r="H18" s="669"/>
      <c r="I18" s="669"/>
      <c r="J18" s="669"/>
      <c r="K18" s="669"/>
      <c r="L18" s="669"/>
      <c r="M18" s="669"/>
      <c r="N18" s="669"/>
      <c r="O18" s="670"/>
    </row>
    <row r="19" spans="1:15" ht="18" customHeight="1" x14ac:dyDescent="0.2">
      <c r="A19" s="657"/>
      <c r="B19" s="658"/>
      <c r="C19" s="659"/>
      <c r="D19" s="668"/>
      <c r="E19" s="669"/>
      <c r="F19" s="669"/>
      <c r="G19" s="669"/>
      <c r="H19" s="669"/>
      <c r="I19" s="669"/>
      <c r="J19" s="669"/>
      <c r="K19" s="669"/>
      <c r="L19" s="669"/>
      <c r="M19" s="669"/>
      <c r="N19" s="669"/>
      <c r="O19" s="670"/>
    </row>
    <row r="20" spans="1:15" ht="18" customHeight="1" x14ac:dyDescent="0.2">
      <c r="A20" s="657"/>
      <c r="B20" s="658"/>
      <c r="C20" s="659"/>
      <c r="D20" s="668"/>
      <c r="E20" s="669"/>
      <c r="F20" s="669"/>
      <c r="G20" s="669"/>
      <c r="H20" s="669"/>
      <c r="I20" s="669"/>
      <c r="J20" s="669"/>
      <c r="K20" s="669"/>
      <c r="L20" s="669"/>
      <c r="M20" s="669"/>
      <c r="N20" s="669"/>
      <c r="O20" s="670"/>
    </row>
    <row r="21" spans="1:15" ht="18" customHeight="1" x14ac:dyDescent="0.2">
      <c r="A21" s="657"/>
      <c r="B21" s="658"/>
      <c r="C21" s="659"/>
      <c r="D21" s="668"/>
      <c r="E21" s="669"/>
      <c r="F21" s="669"/>
      <c r="G21" s="669"/>
      <c r="H21" s="669"/>
      <c r="I21" s="669"/>
      <c r="J21" s="669"/>
      <c r="K21" s="669"/>
      <c r="L21" s="669"/>
      <c r="M21" s="669"/>
      <c r="N21" s="669"/>
      <c r="O21" s="670"/>
    </row>
    <row r="22" spans="1:15" ht="18" customHeight="1" x14ac:dyDescent="0.2">
      <c r="A22" s="657"/>
      <c r="B22" s="658"/>
      <c r="C22" s="659"/>
      <c r="D22" s="668"/>
      <c r="E22" s="669"/>
      <c r="F22" s="669"/>
      <c r="G22" s="669"/>
      <c r="H22" s="669"/>
      <c r="I22" s="669"/>
      <c r="J22" s="669"/>
      <c r="K22" s="669"/>
      <c r="L22" s="669"/>
      <c r="M22" s="669"/>
      <c r="N22" s="669"/>
      <c r="O22" s="670"/>
    </row>
    <row r="23" spans="1:15" ht="18" customHeight="1" x14ac:dyDescent="0.2">
      <c r="A23" s="657"/>
      <c r="B23" s="658"/>
      <c r="C23" s="659"/>
      <c r="D23" s="671"/>
      <c r="E23" s="672"/>
      <c r="F23" s="672"/>
      <c r="G23" s="672"/>
      <c r="H23" s="672"/>
      <c r="I23" s="672"/>
      <c r="J23" s="672"/>
      <c r="K23" s="672"/>
      <c r="L23" s="672"/>
      <c r="M23" s="672"/>
      <c r="N23" s="672"/>
      <c r="O23" s="673"/>
    </row>
    <row r="24" spans="1:15" ht="18" customHeight="1" x14ac:dyDescent="0.2">
      <c r="A24" s="652" t="s">
        <v>215</v>
      </c>
      <c r="B24" s="653"/>
      <c r="C24" s="654"/>
      <c r="D24" s="665"/>
      <c r="E24" s="666"/>
      <c r="F24" s="666"/>
      <c r="G24" s="666"/>
      <c r="H24" s="666"/>
      <c r="I24" s="666"/>
      <c r="J24" s="666"/>
      <c r="K24" s="666"/>
      <c r="L24" s="666"/>
      <c r="M24" s="666"/>
      <c r="N24" s="666"/>
      <c r="O24" s="667"/>
    </row>
    <row r="25" spans="1:15" ht="18" customHeight="1" x14ac:dyDescent="0.2">
      <c r="A25" s="657"/>
      <c r="B25" s="658"/>
      <c r="C25" s="659"/>
      <c r="D25" s="668"/>
      <c r="E25" s="669"/>
      <c r="F25" s="669"/>
      <c r="G25" s="669"/>
      <c r="H25" s="669"/>
      <c r="I25" s="669"/>
      <c r="J25" s="669"/>
      <c r="K25" s="669"/>
      <c r="L25" s="669"/>
      <c r="M25" s="669"/>
      <c r="N25" s="669"/>
      <c r="O25" s="670"/>
    </row>
    <row r="26" spans="1:15" ht="18" customHeight="1" x14ac:dyDescent="0.2">
      <c r="A26" s="657"/>
      <c r="B26" s="658"/>
      <c r="C26" s="659"/>
      <c r="D26" s="668"/>
      <c r="E26" s="669"/>
      <c r="F26" s="669"/>
      <c r="G26" s="669"/>
      <c r="H26" s="669"/>
      <c r="I26" s="669"/>
      <c r="J26" s="669"/>
      <c r="K26" s="669"/>
      <c r="L26" s="669"/>
      <c r="M26" s="669"/>
      <c r="N26" s="669"/>
      <c r="O26" s="670"/>
    </row>
    <row r="27" spans="1:15" ht="18" customHeight="1" x14ac:dyDescent="0.2">
      <c r="A27" s="657"/>
      <c r="B27" s="658"/>
      <c r="C27" s="659"/>
      <c r="D27" s="668"/>
      <c r="E27" s="669"/>
      <c r="F27" s="669"/>
      <c r="G27" s="669"/>
      <c r="H27" s="669"/>
      <c r="I27" s="669"/>
      <c r="J27" s="669"/>
      <c r="K27" s="669"/>
      <c r="L27" s="669"/>
      <c r="M27" s="669"/>
      <c r="N27" s="669"/>
      <c r="O27" s="670"/>
    </row>
    <row r="28" spans="1:15" ht="18" customHeight="1" x14ac:dyDescent="0.2">
      <c r="A28" s="657"/>
      <c r="B28" s="658"/>
      <c r="C28" s="659"/>
      <c r="D28" s="668"/>
      <c r="E28" s="669"/>
      <c r="F28" s="669"/>
      <c r="G28" s="669"/>
      <c r="H28" s="669"/>
      <c r="I28" s="669"/>
      <c r="J28" s="669"/>
      <c r="K28" s="669"/>
      <c r="L28" s="669"/>
      <c r="M28" s="669"/>
      <c r="N28" s="669"/>
      <c r="O28" s="670"/>
    </row>
    <row r="29" spans="1:15" ht="18" customHeight="1" x14ac:dyDescent="0.2">
      <c r="A29" s="657"/>
      <c r="B29" s="658"/>
      <c r="C29" s="659"/>
      <c r="D29" s="668"/>
      <c r="E29" s="669"/>
      <c r="F29" s="669"/>
      <c r="G29" s="669"/>
      <c r="H29" s="669"/>
      <c r="I29" s="669"/>
      <c r="J29" s="669"/>
      <c r="K29" s="669"/>
      <c r="L29" s="669"/>
      <c r="M29" s="669"/>
      <c r="N29" s="669"/>
      <c r="O29" s="670"/>
    </row>
    <row r="30" spans="1:15" ht="18" customHeight="1" x14ac:dyDescent="0.2">
      <c r="A30" s="657"/>
      <c r="B30" s="658"/>
      <c r="C30" s="659"/>
      <c r="D30" s="671"/>
      <c r="E30" s="672"/>
      <c r="F30" s="672"/>
      <c r="G30" s="672"/>
      <c r="H30" s="672"/>
      <c r="I30" s="672"/>
      <c r="J30" s="672"/>
      <c r="K30" s="672"/>
      <c r="L30" s="672"/>
      <c r="M30" s="672"/>
      <c r="N30" s="672"/>
      <c r="O30" s="673"/>
    </row>
    <row r="31" spans="1:15" ht="18" customHeight="1" x14ac:dyDescent="0.2">
      <c r="A31" s="652" t="s">
        <v>216</v>
      </c>
      <c r="B31" s="653"/>
      <c r="C31" s="654"/>
      <c r="D31" s="665"/>
      <c r="E31" s="666"/>
      <c r="F31" s="666"/>
      <c r="G31" s="666"/>
      <c r="H31" s="666"/>
      <c r="I31" s="666"/>
      <c r="J31" s="666"/>
      <c r="K31" s="666"/>
      <c r="L31" s="666"/>
      <c r="M31" s="666"/>
      <c r="N31" s="666"/>
      <c r="O31" s="667"/>
    </row>
    <row r="32" spans="1:15" ht="18" customHeight="1" x14ac:dyDescent="0.2">
      <c r="A32" s="657"/>
      <c r="B32" s="658"/>
      <c r="C32" s="659"/>
      <c r="D32" s="668"/>
      <c r="E32" s="669"/>
      <c r="F32" s="669"/>
      <c r="G32" s="669"/>
      <c r="H32" s="669"/>
      <c r="I32" s="669"/>
      <c r="J32" s="669"/>
      <c r="K32" s="669"/>
      <c r="L32" s="669"/>
      <c r="M32" s="669"/>
      <c r="N32" s="669"/>
      <c r="O32" s="670"/>
    </row>
    <row r="33" spans="1:15" ht="18" customHeight="1" x14ac:dyDescent="0.2">
      <c r="A33" s="657"/>
      <c r="B33" s="658"/>
      <c r="C33" s="659"/>
      <c r="D33" s="668"/>
      <c r="E33" s="669"/>
      <c r="F33" s="669"/>
      <c r="G33" s="669"/>
      <c r="H33" s="669"/>
      <c r="I33" s="669"/>
      <c r="J33" s="669"/>
      <c r="K33" s="669"/>
      <c r="L33" s="669"/>
      <c r="M33" s="669"/>
      <c r="N33" s="669"/>
      <c r="O33" s="670"/>
    </row>
    <row r="34" spans="1:15" ht="18" customHeight="1" x14ac:dyDescent="0.2">
      <c r="A34" s="657"/>
      <c r="B34" s="658"/>
      <c r="C34" s="659"/>
      <c r="D34" s="668"/>
      <c r="E34" s="669"/>
      <c r="F34" s="669"/>
      <c r="G34" s="669"/>
      <c r="H34" s="669"/>
      <c r="I34" s="669"/>
      <c r="J34" s="669"/>
      <c r="K34" s="669"/>
      <c r="L34" s="669"/>
      <c r="M34" s="669"/>
      <c r="N34" s="669"/>
      <c r="O34" s="670"/>
    </row>
    <row r="35" spans="1:15" ht="14" x14ac:dyDescent="0.2">
      <c r="A35" s="543" t="s">
        <v>217</v>
      </c>
      <c r="B35" s="544"/>
      <c r="C35" s="545"/>
      <c r="D35" s="671"/>
      <c r="E35" s="672"/>
      <c r="F35" s="672"/>
      <c r="G35" s="672"/>
      <c r="H35" s="672"/>
      <c r="I35" s="672"/>
      <c r="J35" s="672"/>
      <c r="K35" s="672"/>
      <c r="L35" s="672"/>
      <c r="M35" s="672"/>
      <c r="N35" s="672"/>
      <c r="O35" s="673"/>
    </row>
  </sheetData>
  <mergeCells count="41">
    <mergeCell ref="A31:C34"/>
    <mergeCell ref="D31:O35"/>
    <mergeCell ref="A35:C35"/>
    <mergeCell ref="A12:C16"/>
    <mergeCell ref="D12:O16"/>
    <mergeCell ref="A17:C23"/>
    <mergeCell ref="D17:O23"/>
    <mergeCell ref="A24:C30"/>
    <mergeCell ref="D24:O30"/>
    <mergeCell ref="L10:M10"/>
    <mergeCell ref="N10:O10"/>
    <mergeCell ref="D11:E11"/>
    <mergeCell ref="F11:G11"/>
    <mergeCell ref="H11:I11"/>
    <mergeCell ref="J11:K11"/>
    <mergeCell ref="L11:M11"/>
    <mergeCell ref="N11:O11"/>
    <mergeCell ref="L8:M8"/>
    <mergeCell ref="N8:O8"/>
    <mergeCell ref="D9:E9"/>
    <mergeCell ref="F9:G9"/>
    <mergeCell ref="H9:I9"/>
    <mergeCell ref="J9:K9"/>
    <mergeCell ref="L9:M9"/>
    <mergeCell ref="N9:O9"/>
    <mergeCell ref="B6:D6"/>
    <mergeCell ref="A8:C11"/>
    <mergeCell ref="D8:E8"/>
    <mergeCell ref="F8:G8"/>
    <mergeCell ref="H8:I8"/>
    <mergeCell ref="J8:K8"/>
    <mergeCell ref="D10:E10"/>
    <mergeCell ref="F10:G10"/>
    <mergeCell ref="H10:I10"/>
    <mergeCell ref="J10:K10"/>
    <mergeCell ref="F1:J1"/>
    <mergeCell ref="K1:L1"/>
    <mergeCell ref="M1:O1"/>
    <mergeCell ref="B4:D4"/>
    <mergeCell ref="H4:L4"/>
    <mergeCell ref="M4:O4"/>
  </mergeCells>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62252-0F0E-44C7-B08B-B2F901135CF7}">
  <dimension ref="A1:P25"/>
  <sheetViews>
    <sheetView workbookViewId="0">
      <selection activeCell="K22" sqref="K22:P22"/>
    </sheetView>
  </sheetViews>
  <sheetFormatPr defaultColWidth="9" defaultRowHeight="13" x14ac:dyDescent="0.2"/>
  <cols>
    <col min="1" max="10" width="9" style="551"/>
    <col min="11" max="11" width="15" style="551" customWidth="1"/>
    <col min="12" max="16384" width="9" style="551"/>
  </cols>
  <sheetData>
    <row r="1" spans="1:16" ht="21" x14ac:dyDescent="0.3">
      <c r="A1" s="550" t="s">
        <v>199</v>
      </c>
      <c r="G1" s="630" t="s">
        <v>200</v>
      </c>
      <c r="H1" s="630"/>
      <c r="I1" s="630"/>
      <c r="J1" s="630"/>
      <c r="K1" s="631"/>
      <c r="L1" s="502" t="s">
        <v>3</v>
      </c>
      <c r="M1" s="585"/>
      <c r="N1" s="586">
        <f ca="1">TODAY()</f>
        <v>45439</v>
      </c>
      <c r="O1" s="504"/>
      <c r="P1" s="505"/>
    </row>
    <row r="2" spans="1:16" ht="21" x14ac:dyDescent="0.3">
      <c r="A2" s="499"/>
      <c r="H2" s="558"/>
    </row>
    <row r="4" spans="1:16" ht="14" x14ac:dyDescent="0.2">
      <c r="A4" s="509" t="s">
        <v>168</v>
      </c>
      <c r="B4" s="632"/>
      <c r="C4" s="632"/>
      <c r="D4" s="632"/>
      <c r="E4" s="632"/>
      <c r="F4" s="506" t="s">
        <v>0</v>
      </c>
      <c r="I4" s="633" t="s">
        <v>201</v>
      </c>
      <c r="J4" s="633"/>
      <c r="K4" s="633"/>
      <c r="L4" s="633"/>
      <c r="M4" s="581"/>
      <c r="N4" s="581"/>
      <c r="O4" s="581"/>
      <c r="P4" s="581"/>
    </row>
    <row r="5" spans="1:16" ht="14" x14ac:dyDescent="0.2">
      <c r="A5" s="509"/>
      <c r="B5" s="509"/>
      <c r="C5" s="509"/>
      <c r="D5" s="509"/>
      <c r="E5" s="509"/>
      <c r="F5" s="506"/>
      <c r="G5" s="509"/>
      <c r="H5" s="509"/>
      <c r="I5" s="509"/>
      <c r="J5" s="509"/>
      <c r="K5" s="509"/>
      <c r="L5" s="509"/>
      <c r="M5" s="509"/>
      <c r="N5" s="509"/>
      <c r="O5" s="509"/>
      <c r="P5" s="509"/>
    </row>
    <row r="6" spans="1:16" ht="14.25" customHeight="1" x14ac:dyDescent="0.2">
      <c r="A6" s="634" t="s">
        <v>202</v>
      </c>
      <c r="B6" s="634"/>
      <c r="C6" s="634" t="s">
        <v>203</v>
      </c>
      <c r="D6" s="634"/>
      <c r="E6" s="634"/>
      <c r="F6" s="634"/>
      <c r="G6" s="634"/>
      <c r="H6" s="634"/>
      <c r="I6" s="634" t="s">
        <v>202</v>
      </c>
      <c r="J6" s="634"/>
      <c r="K6" s="634" t="s">
        <v>203</v>
      </c>
      <c r="L6" s="634"/>
      <c r="M6" s="634"/>
      <c r="N6" s="634"/>
      <c r="O6" s="634"/>
      <c r="P6" s="634"/>
    </row>
    <row r="7" spans="1:16" ht="14.25" customHeight="1" x14ac:dyDescent="0.2">
      <c r="A7" s="634"/>
      <c r="B7" s="634"/>
      <c r="C7" s="634"/>
      <c r="D7" s="634"/>
      <c r="E7" s="634"/>
      <c r="F7" s="634"/>
      <c r="G7" s="634"/>
      <c r="H7" s="634"/>
      <c r="I7" s="634"/>
      <c r="J7" s="634"/>
      <c r="K7" s="634"/>
      <c r="L7" s="634"/>
      <c r="M7" s="634"/>
      <c r="N7" s="634"/>
      <c r="O7" s="634"/>
      <c r="P7" s="634"/>
    </row>
    <row r="8" spans="1:16" ht="27" customHeight="1" x14ac:dyDescent="0.2">
      <c r="A8" s="635"/>
      <c r="B8" s="635"/>
      <c r="C8" s="636"/>
      <c r="D8" s="637"/>
      <c r="E8" s="637"/>
      <c r="F8" s="637"/>
      <c r="G8" s="637"/>
      <c r="H8" s="637"/>
      <c r="I8" s="635"/>
      <c r="J8" s="635"/>
      <c r="K8" s="636"/>
      <c r="L8" s="637"/>
      <c r="M8" s="637"/>
      <c r="N8" s="637"/>
      <c r="O8" s="637"/>
      <c r="P8" s="637"/>
    </row>
    <row r="9" spans="1:16" ht="27" customHeight="1" x14ac:dyDescent="0.2">
      <c r="A9" s="638"/>
      <c r="B9" s="638"/>
      <c r="C9" s="639"/>
      <c r="D9" s="639"/>
      <c r="E9" s="639"/>
      <c r="F9" s="639"/>
      <c r="G9" s="639"/>
      <c r="H9" s="639"/>
      <c r="I9" s="638"/>
      <c r="J9" s="638"/>
      <c r="K9" s="639"/>
      <c r="L9" s="639"/>
      <c r="M9" s="639"/>
      <c r="N9" s="639"/>
      <c r="O9" s="639"/>
      <c r="P9" s="639"/>
    </row>
    <row r="10" spans="1:16" ht="27" customHeight="1" x14ac:dyDescent="0.2">
      <c r="A10" s="638"/>
      <c r="B10" s="638"/>
      <c r="C10" s="639"/>
      <c r="D10" s="639"/>
      <c r="E10" s="639"/>
      <c r="F10" s="639"/>
      <c r="G10" s="639"/>
      <c r="H10" s="639"/>
      <c r="I10" s="638"/>
      <c r="J10" s="638"/>
      <c r="K10" s="639"/>
      <c r="L10" s="639"/>
      <c r="M10" s="639"/>
      <c r="N10" s="639"/>
      <c r="O10" s="639"/>
      <c r="P10" s="639"/>
    </row>
    <row r="11" spans="1:16" ht="27" customHeight="1" x14ac:dyDescent="0.2">
      <c r="A11" s="638"/>
      <c r="B11" s="638"/>
      <c r="C11" s="639"/>
      <c r="D11" s="639"/>
      <c r="E11" s="639"/>
      <c r="F11" s="639"/>
      <c r="G11" s="639"/>
      <c r="H11" s="639"/>
      <c r="I11" s="638"/>
      <c r="J11" s="638"/>
      <c r="K11" s="639"/>
      <c r="L11" s="639"/>
      <c r="M11" s="639"/>
      <c r="N11" s="639"/>
      <c r="O11" s="639"/>
      <c r="P11" s="639"/>
    </row>
    <row r="12" spans="1:16" ht="27" customHeight="1" x14ac:dyDescent="0.2">
      <c r="A12" s="638"/>
      <c r="B12" s="638"/>
      <c r="C12" s="639"/>
      <c r="D12" s="639"/>
      <c r="E12" s="639"/>
      <c r="F12" s="639"/>
      <c r="G12" s="639"/>
      <c r="H12" s="639"/>
      <c r="I12" s="638"/>
      <c r="J12" s="638"/>
      <c r="K12" s="639"/>
      <c r="L12" s="639"/>
      <c r="M12" s="639"/>
      <c r="N12" s="639"/>
      <c r="O12" s="639"/>
      <c r="P12" s="639"/>
    </row>
    <row r="13" spans="1:16" ht="27" customHeight="1" x14ac:dyDescent="0.2">
      <c r="A13" s="638"/>
      <c r="B13" s="638"/>
      <c r="C13" s="639"/>
      <c r="D13" s="639"/>
      <c r="E13" s="639"/>
      <c r="F13" s="639"/>
      <c r="G13" s="639"/>
      <c r="H13" s="639"/>
      <c r="I13" s="638"/>
      <c r="J13" s="638"/>
      <c r="K13" s="639"/>
      <c r="L13" s="639"/>
      <c r="M13" s="639"/>
      <c r="N13" s="639"/>
      <c r="O13" s="639"/>
      <c r="P13" s="639"/>
    </row>
    <row r="14" spans="1:16" ht="27" customHeight="1" x14ac:dyDescent="0.2">
      <c r="A14" s="638"/>
      <c r="B14" s="638"/>
      <c r="C14" s="639"/>
      <c r="D14" s="639"/>
      <c r="E14" s="639"/>
      <c r="F14" s="639"/>
      <c r="G14" s="639"/>
      <c r="H14" s="639"/>
      <c r="I14" s="638"/>
      <c r="J14" s="638"/>
      <c r="K14" s="639"/>
      <c r="L14" s="639"/>
      <c r="M14" s="639"/>
      <c r="N14" s="639"/>
      <c r="O14" s="639"/>
      <c r="P14" s="639"/>
    </row>
    <row r="15" spans="1:16" ht="27" customHeight="1" x14ac:dyDescent="0.2">
      <c r="A15" s="638"/>
      <c r="B15" s="638"/>
      <c r="C15" s="639"/>
      <c r="D15" s="639"/>
      <c r="E15" s="639"/>
      <c r="F15" s="639"/>
      <c r="G15" s="639"/>
      <c r="H15" s="639"/>
      <c r="I15" s="638"/>
      <c r="J15" s="638"/>
      <c r="K15" s="639"/>
      <c r="L15" s="639"/>
      <c r="M15" s="639"/>
      <c r="N15" s="639"/>
      <c r="O15" s="639"/>
      <c r="P15" s="639"/>
    </row>
    <row r="16" spans="1:16" ht="27" customHeight="1" x14ac:dyDescent="0.2">
      <c r="A16" s="638"/>
      <c r="B16" s="638"/>
      <c r="C16" s="639"/>
      <c r="D16" s="639"/>
      <c r="E16" s="639"/>
      <c r="F16" s="639"/>
      <c r="G16" s="639"/>
      <c r="H16" s="639"/>
      <c r="I16" s="638"/>
      <c r="J16" s="638"/>
      <c r="K16" s="639"/>
      <c r="L16" s="639"/>
      <c r="M16" s="639"/>
      <c r="N16" s="639"/>
      <c r="O16" s="639"/>
      <c r="P16" s="639"/>
    </row>
    <row r="17" spans="1:16" ht="27" customHeight="1" x14ac:dyDescent="0.2">
      <c r="A17" s="638"/>
      <c r="B17" s="638"/>
      <c r="C17" s="639"/>
      <c r="D17" s="639"/>
      <c r="E17" s="639"/>
      <c r="F17" s="639"/>
      <c r="G17" s="639"/>
      <c r="H17" s="639"/>
      <c r="I17" s="638"/>
      <c r="J17" s="638"/>
      <c r="K17" s="639"/>
      <c r="L17" s="639"/>
      <c r="M17" s="639"/>
      <c r="N17" s="639"/>
      <c r="O17" s="639"/>
      <c r="P17" s="639"/>
    </row>
    <row r="18" spans="1:16" ht="27" customHeight="1" x14ac:dyDescent="0.2">
      <c r="A18" s="638"/>
      <c r="B18" s="638"/>
      <c r="C18" s="639"/>
      <c r="D18" s="639"/>
      <c r="E18" s="639"/>
      <c r="F18" s="639"/>
      <c r="G18" s="639"/>
      <c r="H18" s="639"/>
      <c r="I18" s="638"/>
      <c r="J18" s="638"/>
      <c r="K18" s="639"/>
      <c r="L18" s="639"/>
      <c r="M18" s="639"/>
      <c r="N18" s="639"/>
      <c r="O18" s="639"/>
      <c r="P18" s="639"/>
    </row>
    <row r="19" spans="1:16" ht="27" customHeight="1" x14ac:dyDescent="0.2">
      <c r="A19" s="638"/>
      <c r="B19" s="638"/>
      <c r="C19" s="639"/>
      <c r="D19" s="639"/>
      <c r="E19" s="639"/>
      <c r="F19" s="639"/>
      <c r="G19" s="639"/>
      <c r="H19" s="639"/>
      <c r="I19" s="638"/>
      <c r="J19" s="638"/>
      <c r="K19" s="639"/>
      <c r="L19" s="639"/>
      <c r="M19" s="639"/>
      <c r="N19" s="639"/>
      <c r="O19" s="639"/>
      <c r="P19" s="639"/>
    </row>
    <row r="20" spans="1:16" ht="27" customHeight="1" x14ac:dyDescent="0.2">
      <c r="A20" s="638"/>
      <c r="B20" s="638"/>
      <c r="C20" s="639"/>
      <c r="D20" s="639"/>
      <c r="E20" s="639"/>
      <c r="F20" s="639"/>
      <c r="G20" s="639"/>
      <c r="H20" s="639"/>
      <c r="I20" s="638"/>
      <c r="J20" s="638"/>
      <c r="K20" s="639"/>
      <c r="L20" s="639"/>
      <c r="M20" s="639"/>
      <c r="N20" s="639"/>
      <c r="O20" s="639"/>
      <c r="P20" s="639"/>
    </row>
    <row r="21" spans="1:16" ht="27" customHeight="1" x14ac:dyDescent="0.2">
      <c r="A21" s="638"/>
      <c r="B21" s="638"/>
      <c r="C21" s="639"/>
      <c r="D21" s="639"/>
      <c r="E21" s="639"/>
      <c r="F21" s="639"/>
      <c r="G21" s="639"/>
      <c r="H21" s="639"/>
      <c r="I21" s="638"/>
      <c r="J21" s="638"/>
      <c r="K21" s="639"/>
      <c r="L21" s="639"/>
      <c r="M21" s="639"/>
      <c r="N21" s="639"/>
      <c r="O21" s="639"/>
      <c r="P21" s="639"/>
    </row>
    <row r="22" spans="1:16" ht="27" customHeight="1" x14ac:dyDescent="0.2">
      <c r="A22" s="638"/>
      <c r="B22" s="638"/>
      <c r="C22" s="639"/>
      <c r="D22" s="639"/>
      <c r="E22" s="639"/>
      <c r="F22" s="639"/>
      <c r="G22" s="639"/>
      <c r="H22" s="639"/>
      <c r="I22" s="638"/>
      <c r="J22" s="638"/>
      <c r="K22" s="639"/>
      <c r="L22" s="639"/>
      <c r="M22" s="639"/>
      <c r="N22" s="639"/>
      <c r="O22" s="639"/>
      <c r="P22" s="639"/>
    </row>
    <row r="23" spans="1:16" ht="27" customHeight="1" x14ac:dyDescent="0.2">
      <c r="A23" s="638"/>
      <c r="B23" s="638"/>
      <c r="C23" s="639"/>
      <c r="D23" s="639"/>
      <c r="E23" s="639"/>
      <c r="F23" s="639"/>
      <c r="G23" s="639"/>
      <c r="H23" s="639"/>
      <c r="I23" s="638"/>
      <c r="J23" s="638"/>
      <c r="K23" s="639"/>
      <c r="L23" s="639"/>
      <c r="M23" s="639"/>
      <c r="N23" s="639"/>
      <c r="O23" s="639"/>
      <c r="P23" s="639"/>
    </row>
    <row r="24" spans="1:16" ht="27" customHeight="1" x14ac:dyDescent="0.2">
      <c r="A24" s="638"/>
      <c r="B24" s="638"/>
      <c r="C24" s="639"/>
      <c r="D24" s="639"/>
      <c r="E24" s="639"/>
      <c r="F24" s="639"/>
      <c r="G24" s="639"/>
      <c r="H24" s="639"/>
      <c r="I24" s="638"/>
      <c r="J24" s="638"/>
      <c r="K24" s="639"/>
      <c r="L24" s="639"/>
      <c r="M24" s="639"/>
      <c r="N24" s="639"/>
      <c r="O24" s="639"/>
      <c r="P24" s="639"/>
    </row>
    <row r="25" spans="1:16" ht="27" customHeight="1" x14ac:dyDescent="0.2">
      <c r="A25" s="640"/>
      <c r="B25" s="641"/>
      <c r="C25" s="642"/>
      <c r="D25" s="642"/>
      <c r="E25" s="642"/>
      <c r="F25" s="642"/>
      <c r="G25" s="642"/>
      <c r="H25" s="642"/>
      <c r="I25" s="640"/>
      <c r="J25" s="641"/>
      <c r="K25" s="642"/>
      <c r="L25" s="642"/>
      <c r="M25" s="642"/>
      <c r="N25" s="642"/>
      <c r="O25" s="642"/>
      <c r="P25" s="642"/>
    </row>
  </sheetData>
  <mergeCells count="82">
    <mergeCell ref="A25:B25"/>
    <mergeCell ref="C25:H25"/>
    <mergeCell ref="I25:J25"/>
    <mergeCell ref="K25:P25"/>
    <mergeCell ref="A23:B23"/>
    <mergeCell ref="C23:H23"/>
    <mergeCell ref="I23:J23"/>
    <mergeCell ref="K23:P23"/>
    <mergeCell ref="A24:B24"/>
    <mergeCell ref="C24:H24"/>
    <mergeCell ref="I24:J24"/>
    <mergeCell ref="K24:P24"/>
    <mergeCell ref="A21:B21"/>
    <mergeCell ref="C21:H21"/>
    <mergeCell ref="I21:J21"/>
    <mergeCell ref="K21:P21"/>
    <mergeCell ref="A22:B22"/>
    <mergeCell ref="C22:H22"/>
    <mergeCell ref="I22:J22"/>
    <mergeCell ref="K22:P22"/>
    <mergeCell ref="A19:B19"/>
    <mergeCell ref="C19:H19"/>
    <mergeCell ref="I19:J19"/>
    <mergeCell ref="K19:P19"/>
    <mergeCell ref="A20:B20"/>
    <mergeCell ref="C20:H20"/>
    <mergeCell ref="I20:J20"/>
    <mergeCell ref="K20:P20"/>
    <mergeCell ref="A17:B17"/>
    <mergeCell ref="C17:H17"/>
    <mergeCell ref="I17:J17"/>
    <mergeCell ref="K17:P17"/>
    <mergeCell ref="A18:B18"/>
    <mergeCell ref="C18:H18"/>
    <mergeCell ref="I18:J18"/>
    <mergeCell ref="K18:P18"/>
    <mergeCell ref="A15:B15"/>
    <mergeCell ref="C15:H15"/>
    <mergeCell ref="I15:J15"/>
    <mergeCell ref="K15:P15"/>
    <mergeCell ref="A16:B16"/>
    <mergeCell ref="C16:H16"/>
    <mergeCell ref="I16:J16"/>
    <mergeCell ref="K16:P16"/>
    <mergeCell ref="A13:B13"/>
    <mergeCell ref="C13:H13"/>
    <mergeCell ref="I13:J13"/>
    <mergeCell ref="K13:P13"/>
    <mergeCell ref="A14:B14"/>
    <mergeCell ref="C14:H14"/>
    <mergeCell ref="I14:J14"/>
    <mergeCell ref="K14:P14"/>
    <mergeCell ref="A11:B11"/>
    <mergeCell ref="C11:H11"/>
    <mergeCell ref="I11:J11"/>
    <mergeCell ref="K11:P11"/>
    <mergeCell ref="A12:B12"/>
    <mergeCell ref="C12:H12"/>
    <mergeCell ref="I12:J12"/>
    <mergeCell ref="K12:P12"/>
    <mergeCell ref="A9:B9"/>
    <mergeCell ref="C9:H9"/>
    <mergeCell ref="I9:J9"/>
    <mergeCell ref="K9:P9"/>
    <mergeCell ref="A10:B10"/>
    <mergeCell ref="C10:H10"/>
    <mergeCell ref="I10:J10"/>
    <mergeCell ref="K10:P10"/>
    <mergeCell ref="A6:B7"/>
    <mergeCell ref="C6:H7"/>
    <mergeCell ref="I6:J7"/>
    <mergeCell ref="K6:P7"/>
    <mergeCell ref="A8:B8"/>
    <mergeCell ref="C8:H8"/>
    <mergeCell ref="I8:J8"/>
    <mergeCell ref="K8:P8"/>
    <mergeCell ref="G1:K1"/>
    <mergeCell ref="L1:M1"/>
    <mergeCell ref="N1:P1"/>
    <mergeCell ref="B4:E4"/>
    <mergeCell ref="I4:L4"/>
    <mergeCell ref="M4:P4"/>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44"/>
  <sheetViews>
    <sheetView view="pageBreakPreview" zoomScaleNormal="100" zoomScaleSheetLayoutView="100" workbookViewId="0">
      <selection activeCell="AG46" sqref="AG46"/>
    </sheetView>
  </sheetViews>
  <sheetFormatPr defaultColWidth="3" defaultRowHeight="12" x14ac:dyDescent="0.2"/>
  <cols>
    <col min="1" max="13" width="3" style="1" customWidth="1"/>
    <col min="14" max="14" width="4.453125" style="1" customWidth="1"/>
    <col min="15" max="46" width="3" style="1" customWidth="1"/>
    <col min="47" max="47" width="2.453125" style="1" customWidth="1"/>
    <col min="48" max="16384" width="3" style="1"/>
  </cols>
  <sheetData>
    <row r="1" spans="1:47" s="105" customFormat="1" ht="18" customHeight="1" x14ac:dyDescent="0.2">
      <c r="A1" s="169" t="s">
        <v>128</v>
      </c>
      <c r="B1" s="170"/>
      <c r="C1" s="171"/>
      <c r="E1" s="117"/>
      <c r="F1" s="106" t="s">
        <v>137</v>
      </c>
    </row>
    <row r="2" spans="1:47" s="105" customFormat="1" ht="9" customHeight="1" x14ac:dyDescent="0.2"/>
    <row r="3" spans="1:47" s="105" customFormat="1" ht="9.75" customHeight="1" x14ac:dyDescent="0.2">
      <c r="A3" s="172" t="s">
        <v>139</v>
      </c>
      <c r="B3" s="173"/>
      <c r="C3" s="173"/>
      <c r="D3" s="173"/>
      <c r="E3" s="174"/>
      <c r="L3" s="136">
        <v>2024</v>
      </c>
      <c r="M3" s="136"/>
      <c r="N3" s="136"/>
      <c r="O3" s="178" t="s">
        <v>76</v>
      </c>
      <c r="P3" s="136">
        <v>1</v>
      </c>
      <c r="Q3" s="179" t="s">
        <v>75</v>
      </c>
      <c r="R3" s="179" t="s">
        <v>78</v>
      </c>
      <c r="S3" s="180" t="s">
        <v>127</v>
      </c>
      <c r="T3" s="181"/>
      <c r="U3" s="181"/>
      <c r="V3" s="181"/>
      <c r="W3" s="181"/>
      <c r="X3" s="181"/>
      <c r="Y3" s="181"/>
      <c r="Z3" s="181"/>
      <c r="AA3" s="181"/>
      <c r="AB3" s="181"/>
      <c r="AC3" s="181"/>
      <c r="AD3" s="181"/>
      <c r="AE3" s="181"/>
      <c r="AF3" s="181"/>
      <c r="AG3" s="181"/>
      <c r="AH3" s="181"/>
      <c r="AM3" s="141" t="s">
        <v>97</v>
      </c>
      <c r="AN3" s="142"/>
      <c r="AO3" s="142"/>
      <c r="AP3" s="142"/>
      <c r="AQ3" s="142"/>
      <c r="AR3" s="142"/>
      <c r="AS3" s="142"/>
      <c r="AT3" s="142"/>
      <c r="AU3" s="143"/>
    </row>
    <row r="4" spans="1:47" s="105" customFormat="1" ht="9.75" customHeight="1" x14ac:dyDescent="0.2">
      <c r="A4" s="175"/>
      <c r="B4" s="176"/>
      <c r="C4" s="176"/>
      <c r="D4" s="176"/>
      <c r="E4" s="177"/>
      <c r="L4" s="136"/>
      <c r="M4" s="136"/>
      <c r="N4" s="136"/>
      <c r="O4" s="178"/>
      <c r="P4" s="136"/>
      <c r="Q4" s="179"/>
      <c r="R4" s="179"/>
      <c r="S4" s="181"/>
      <c r="T4" s="181"/>
      <c r="U4" s="181"/>
      <c r="V4" s="181"/>
      <c r="W4" s="181"/>
      <c r="X4" s="181"/>
      <c r="Y4" s="181"/>
      <c r="Z4" s="181"/>
      <c r="AA4" s="181"/>
      <c r="AB4" s="181"/>
      <c r="AC4" s="181"/>
      <c r="AD4" s="181"/>
      <c r="AE4" s="181"/>
      <c r="AF4" s="181"/>
      <c r="AG4" s="181"/>
      <c r="AH4" s="181"/>
      <c r="AM4" s="144"/>
      <c r="AN4" s="145"/>
      <c r="AO4" s="145"/>
      <c r="AP4" s="145"/>
      <c r="AQ4" s="145"/>
      <c r="AR4" s="145"/>
      <c r="AS4" s="145"/>
      <c r="AT4" s="145"/>
      <c r="AU4" s="146"/>
    </row>
    <row r="5" spans="1:47" ht="6" customHeight="1" thickBot="1" x14ac:dyDescent="0.25"/>
    <row r="6" spans="1:47" ht="17.25" customHeight="1" x14ac:dyDescent="0.2">
      <c r="A6" s="182" t="s">
        <v>91</v>
      </c>
      <c r="B6" s="183"/>
      <c r="C6" s="183"/>
      <c r="D6" s="153"/>
      <c r="E6" s="153"/>
      <c r="F6" s="153"/>
      <c r="G6" s="153"/>
      <c r="H6" s="155"/>
      <c r="I6" s="147"/>
      <c r="J6" s="147"/>
      <c r="K6" s="147"/>
      <c r="L6" s="147"/>
      <c r="M6" s="149"/>
      <c r="N6" s="151" t="s">
        <v>92</v>
      </c>
      <c r="O6" s="151"/>
      <c r="P6" s="151"/>
      <c r="Q6" s="157"/>
      <c r="R6" s="157"/>
      <c r="S6" s="157"/>
      <c r="T6" s="157"/>
      <c r="U6" s="157"/>
      <c r="V6" s="191" t="s">
        <v>83</v>
      </c>
      <c r="W6" s="191"/>
      <c r="X6" s="191"/>
      <c r="Y6" s="191"/>
      <c r="Z6" s="193"/>
      <c r="AA6" s="194"/>
      <c r="AB6" s="194"/>
      <c r="AC6" s="194"/>
      <c r="AD6" s="194"/>
      <c r="AE6" s="194"/>
      <c r="AF6" s="194"/>
      <c r="AG6" s="194"/>
      <c r="AH6" s="194"/>
      <c r="AI6" s="194"/>
      <c r="AJ6" s="195"/>
      <c r="AK6" s="196" t="s">
        <v>3</v>
      </c>
      <c r="AL6" s="197"/>
      <c r="AM6" s="198"/>
      <c r="AN6" s="202"/>
      <c r="AO6" s="186" t="s">
        <v>76</v>
      </c>
      <c r="AP6" s="162"/>
      <c r="AQ6" s="186" t="s">
        <v>75</v>
      </c>
      <c r="AR6" s="162"/>
      <c r="AS6" s="164" t="s">
        <v>2</v>
      </c>
      <c r="AT6" s="166" t="s">
        <v>77</v>
      </c>
      <c r="AU6" s="167"/>
    </row>
    <row r="7" spans="1:47" ht="17.25" customHeight="1" x14ac:dyDescent="0.2">
      <c r="A7" s="184"/>
      <c r="B7" s="185"/>
      <c r="C7" s="185"/>
      <c r="D7" s="154"/>
      <c r="E7" s="154"/>
      <c r="F7" s="154"/>
      <c r="G7" s="154"/>
      <c r="H7" s="156"/>
      <c r="I7" s="148"/>
      <c r="J7" s="148"/>
      <c r="K7" s="148"/>
      <c r="L7" s="148"/>
      <c r="M7" s="150"/>
      <c r="N7" s="152"/>
      <c r="O7" s="152"/>
      <c r="P7" s="152"/>
      <c r="Q7" s="158"/>
      <c r="R7" s="158"/>
      <c r="S7" s="158"/>
      <c r="T7" s="158"/>
      <c r="U7" s="158"/>
      <c r="V7" s="192"/>
      <c r="W7" s="192"/>
      <c r="X7" s="192"/>
      <c r="Y7" s="192"/>
      <c r="Z7" s="188"/>
      <c r="AA7" s="189"/>
      <c r="AB7" s="189"/>
      <c r="AC7" s="189"/>
      <c r="AD7" s="189"/>
      <c r="AE7" s="116" t="s">
        <v>95</v>
      </c>
      <c r="AF7" s="189"/>
      <c r="AG7" s="189"/>
      <c r="AH7" s="189"/>
      <c r="AI7" s="189"/>
      <c r="AJ7" s="190"/>
      <c r="AK7" s="199"/>
      <c r="AL7" s="200"/>
      <c r="AM7" s="201"/>
      <c r="AN7" s="203"/>
      <c r="AO7" s="187"/>
      <c r="AP7" s="163"/>
      <c r="AQ7" s="187"/>
      <c r="AR7" s="163"/>
      <c r="AS7" s="165"/>
      <c r="AT7" s="137"/>
      <c r="AU7" s="138"/>
    </row>
    <row r="8" spans="1:47" ht="12.75" customHeight="1" x14ac:dyDescent="0.2">
      <c r="A8" s="184" t="s">
        <v>90</v>
      </c>
      <c r="B8" s="185"/>
      <c r="C8" s="185"/>
      <c r="D8" s="206"/>
      <c r="E8" s="168"/>
      <c r="F8" s="168"/>
      <c r="G8" s="168"/>
      <c r="H8" s="168"/>
      <c r="I8" s="168"/>
      <c r="J8" s="168"/>
      <c r="K8" s="168"/>
      <c r="L8" s="168"/>
      <c r="M8" s="204"/>
      <c r="N8" s="205" t="s">
        <v>93</v>
      </c>
      <c r="O8" s="205"/>
      <c r="P8" s="205"/>
      <c r="Q8" s="212"/>
      <c r="R8" s="212"/>
      <c r="S8" s="212"/>
      <c r="T8" s="212"/>
      <c r="U8" s="212"/>
      <c r="V8" s="212"/>
      <c r="W8" s="212"/>
      <c r="X8" s="212"/>
      <c r="Y8" s="213"/>
      <c r="Z8" s="214" t="s">
        <v>96</v>
      </c>
      <c r="AA8" s="207"/>
      <c r="AB8" s="207"/>
      <c r="AC8" s="215"/>
      <c r="AD8" s="217"/>
      <c r="AE8" s="217"/>
      <c r="AF8" s="217"/>
      <c r="AG8" s="217"/>
      <c r="AH8" s="217"/>
      <c r="AI8" s="217"/>
      <c r="AJ8" s="218"/>
      <c r="AK8" s="221" t="s">
        <v>94</v>
      </c>
      <c r="AL8" s="222"/>
      <c r="AM8" s="223"/>
      <c r="AN8" s="132"/>
      <c r="AO8" s="133"/>
      <c r="AP8" s="133"/>
      <c r="AQ8" s="207" t="s">
        <v>76</v>
      </c>
      <c r="AR8" s="139"/>
      <c r="AS8" s="207" t="s">
        <v>75</v>
      </c>
      <c r="AT8" s="139"/>
      <c r="AU8" s="208" t="s">
        <v>2</v>
      </c>
    </row>
    <row r="9" spans="1:47" ht="19.5" customHeight="1" x14ac:dyDescent="0.2">
      <c r="A9" s="184"/>
      <c r="B9" s="185"/>
      <c r="C9" s="185"/>
      <c r="D9" s="206"/>
      <c r="E9" s="168"/>
      <c r="F9" s="168"/>
      <c r="G9" s="168"/>
      <c r="H9" s="168"/>
      <c r="I9" s="168"/>
      <c r="J9" s="168"/>
      <c r="K9" s="168"/>
      <c r="L9" s="168"/>
      <c r="M9" s="204"/>
      <c r="N9" s="205"/>
      <c r="O9" s="205"/>
      <c r="P9" s="205"/>
      <c r="Q9" s="210"/>
      <c r="R9" s="211"/>
      <c r="S9" s="211"/>
      <c r="T9" s="211"/>
      <c r="U9" s="211"/>
      <c r="V9" s="211"/>
      <c r="W9" s="211"/>
      <c r="X9" s="211"/>
      <c r="Y9" s="126" t="s">
        <v>0</v>
      </c>
      <c r="Z9" s="216"/>
      <c r="AA9" s="187"/>
      <c r="AB9" s="187"/>
      <c r="AC9" s="165"/>
      <c r="AD9" s="219"/>
      <c r="AE9" s="219"/>
      <c r="AF9" s="219"/>
      <c r="AG9" s="219"/>
      <c r="AH9" s="219"/>
      <c r="AI9" s="219"/>
      <c r="AJ9" s="220"/>
      <c r="AK9" s="199"/>
      <c r="AL9" s="200"/>
      <c r="AM9" s="201"/>
      <c r="AN9" s="134"/>
      <c r="AO9" s="135"/>
      <c r="AP9" s="135"/>
      <c r="AQ9" s="187"/>
      <c r="AR9" s="163"/>
      <c r="AS9" s="187"/>
      <c r="AT9" s="163"/>
      <c r="AU9" s="209"/>
    </row>
    <row r="10" spans="1:47" ht="18.75" customHeight="1" x14ac:dyDescent="0.2">
      <c r="A10" s="224" t="s">
        <v>13</v>
      </c>
      <c r="B10" s="225"/>
      <c r="C10" s="226"/>
      <c r="D10" s="214" t="s">
        <v>136</v>
      </c>
      <c r="E10" s="207"/>
      <c r="F10" s="207"/>
      <c r="G10" s="139"/>
      <c r="H10" s="139"/>
      <c r="I10" s="140"/>
      <c r="J10" s="232" t="s">
        <v>14</v>
      </c>
      <c r="K10" s="235"/>
      <c r="L10" s="238" t="s">
        <v>81</v>
      </c>
      <c r="M10" s="239"/>
      <c r="N10" s="240"/>
      <c r="O10" s="241"/>
      <c r="P10" s="242"/>
      <c r="Q10" s="242"/>
      <c r="R10" s="242"/>
      <c r="S10" s="242"/>
      <c r="T10" s="242"/>
      <c r="U10" s="243"/>
      <c r="V10" s="294" t="s">
        <v>84</v>
      </c>
      <c r="W10" s="295"/>
      <c r="X10" s="295"/>
      <c r="Y10" s="296"/>
      <c r="Z10" s="37"/>
      <c r="AA10" s="38"/>
      <c r="AB10" s="38"/>
      <c r="AC10" s="38"/>
      <c r="AD10" s="38"/>
      <c r="AE10" s="38"/>
      <c r="AF10" s="38"/>
      <c r="AG10" s="39"/>
      <c r="AH10" s="294" t="s">
        <v>88</v>
      </c>
      <c r="AI10" s="295"/>
      <c r="AJ10" s="296"/>
      <c r="AK10" s="37"/>
      <c r="AL10" s="38"/>
      <c r="AM10" s="38"/>
      <c r="AN10" s="38"/>
      <c r="AO10" s="38"/>
      <c r="AP10" s="39"/>
      <c r="AQ10" s="294" t="s">
        <v>85</v>
      </c>
      <c r="AR10" s="295"/>
      <c r="AS10" s="296"/>
      <c r="AT10" s="272"/>
      <c r="AU10" s="273"/>
    </row>
    <row r="11" spans="1:47" ht="18.75" customHeight="1" x14ac:dyDescent="0.2">
      <c r="A11" s="227"/>
      <c r="B11" s="159"/>
      <c r="C11" s="228"/>
      <c r="D11" s="160"/>
      <c r="E11" s="250" t="s">
        <v>76</v>
      </c>
      <c r="F11" s="161"/>
      <c r="G11" s="250" t="s">
        <v>75</v>
      </c>
      <c r="H11" s="161"/>
      <c r="I11" s="276" t="s">
        <v>2</v>
      </c>
      <c r="J11" s="233"/>
      <c r="K11" s="236"/>
      <c r="L11" s="244" t="s">
        <v>82</v>
      </c>
      <c r="M11" s="245"/>
      <c r="N11" s="246"/>
      <c r="O11" s="241"/>
      <c r="P11" s="242"/>
      <c r="Q11" s="242"/>
      <c r="R11" s="242"/>
      <c r="S11" s="242"/>
      <c r="T11" s="242"/>
      <c r="U11" s="243"/>
      <c r="V11" s="297"/>
      <c r="W11" s="298"/>
      <c r="X11" s="298"/>
      <c r="Y11" s="299"/>
      <c r="Z11" s="160"/>
      <c r="AA11" s="161"/>
      <c r="AB11" s="161"/>
      <c r="AC11" s="161"/>
      <c r="AD11" s="159" t="s">
        <v>129</v>
      </c>
      <c r="AE11" s="159"/>
      <c r="AF11" s="41" t="s">
        <v>89</v>
      </c>
      <c r="AG11" s="42" t="s">
        <v>1</v>
      </c>
      <c r="AH11" s="297"/>
      <c r="AI11" s="298"/>
      <c r="AJ11" s="299"/>
      <c r="AK11" s="128"/>
      <c r="AL11" s="129"/>
      <c r="AM11" s="40" t="s">
        <v>76</v>
      </c>
      <c r="AN11" s="54"/>
      <c r="AO11" s="40" t="s">
        <v>75</v>
      </c>
      <c r="AP11" s="43" t="s">
        <v>86</v>
      </c>
      <c r="AQ11" s="297"/>
      <c r="AR11" s="298"/>
      <c r="AS11" s="299"/>
      <c r="AT11" s="160"/>
      <c r="AU11" s="274"/>
    </row>
    <row r="12" spans="1:47" ht="18.75" customHeight="1" thickBot="1" x14ac:dyDescent="0.25">
      <c r="A12" s="229"/>
      <c r="B12" s="230"/>
      <c r="C12" s="231"/>
      <c r="D12" s="275"/>
      <c r="E12" s="251"/>
      <c r="F12" s="252"/>
      <c r="G12" s="251"/>
      <c r="H12" s="252"/>
      <c r="I12" s="277"/>
      <c r="J12" s="234"/>
      <c r="K12" s="237"/>
      <c r="L12" s="247"/>
      <c r="M12" s="248"/>
      <c r="N12" s="249"/>
      <c r="O12" s="253"/>
      <c r="P12" s="254"/>
      <c r="Q12" s="109" t="s">
        <v>76</v>
      </c>
      <c r="R12" s="101"/>
      <c r="S12" s="109" t="s">
        <v>75</v>
      </c>
      <c r="T12" s="101"/>
      <c r="U12" s="110" t="s">
        <v>2</v>
      </c>
      <c r="V12" s="300"/>
      <c r="W12" s="301"/>
      <c r="X12" s="301"/>
      <c r="Y12" s="302"/>
      <c r="Z12" s="45"/>
      <c r="AA12" s="46"/>
      <c r="AB12" s="46"/>
      <c r="AC12" s="46"/>
      <c r="AD12" s="46"/>
      <c r="AE12" s="46"/>
      <c r="AF12" s="46"/>
      <c r="AG12" s="47"/>
      <c r="AH12" s="300"/>
      <c r="AI12" s="301"/>
      <c r="AJ12" s="302"/>
      <c r="AK12" s="130"/>
      <c r="AL12" s="131"/>
      <c r="AM12" s="44" t="s">
        <v>76</v>
      </c>
      <c r="AN12" s="55"/>
      <c r="AO12" s="44" t="s">
        <v>75</v>
      </c>
      <c r="AP12" s="48" t="s">
        <v>87</v>
      </c>
      <c r="AQ12" s="300"/>
      <c r="AR12" s="301"/>
      <c r="AS12" s="302"/>
      <c r="AT12" s="45"/>
      <c r="AU12" s="49" t="s">
        <v>2</v>
      </c>
    </row>
    <row r="13" spans="1:47" ht="4.5" customHeight="1" thickBot="1" x14ac:dyDescent="0.25"/>
    <row r="14" spans="1:47" x14ac:dyDescent="0.2">
      <c r="A14" s="278" t="s">
        <v>19</v>
      </c>
      <c r="B14" s="279"/>
      <c r="C14" s="280"/>
      <c r="D14" s="287" t="s">
        <v>20</v>
      </c>
      <c r="E14" s="287"/>
      <c r="F14" s="287"/>
      <c r="G14" s="287"/>
      <c r="H14" s="287"/>
      <c r="I14" s="289" t="s">
        <v>80</v>
      </c>
      <c r="J14" s="289"/>
      <c r="K14" s="289"/>
      <c r="L14" s="289"/>
      <c r="M14" s="290"/>
      <c r="N14" s="3"/>
      <c r="O14" s="287" t="s">
        <v>21</v>
      </c>
      <c r="P14" s="287"/>
      <c r="Q14" s="287"/>
      <c r="R14" s="287"/>
      <c r="S14" s="287"/>
      <c r="T14" s="287"/>
      <c r="U14" s="287"/>
      <c r="V14" s="287"/>
      <c r="W14" s="287"/>
      <c r="X14" s="287"/>
      <c r="Y14" s="287"/>
      <c r="Z14" s="287"/>
      <c r="AA14" s="287"/>
      <c r="AB14" s="287"/>
      <c r="AC14" s="287"/>
      <c r="AD14" s="287"/>
      <c r="AE14" s="287"/>
      <c r="AF14" s="287"/>
      <c r="AG14" s="287"/>
      <c r="AH14" s="287"/>
      <c r="AI14" s="287"/>
      <c r="AJ14" s="287"/>
      <c r="AK14" s="287"/>
      <c r="AL14" s="287"/>
      <c r="AM14" s="287"/>
      <c r="AN14" s="287"/>
      <c r="AO14" s="287"/>
      <c r="AP14" s="287"/>
      <c r="AQ14" s="287"/>
      <c r="AR14" s="287"/>
      <c r="AS14" s="287"/>
      <c r="AT14" s="287"/>
      <c r="AU14" s="292"/>
    </row>
    <row r="15" spans="1:47" x14ac:dyDescent="0.2">
      <c r="A15" s="281"/>
      <c r="B15" s="282"/>
      <c r="C15" s="283"/>
      <c r="D15" s="288"/>
      <c r="E15" s="288"/>
      <c r="F15" s="288"/>
      <c r="G15" s="288"/>
      <c r="H15" s="288"/>
      <c r="I15" s="291"/>
      <c r="J15" s="291"/>
      <c r="K15" s="291"/>
      <c r="L15" s="291"/>
      <c r="M15" s="291"/>
      <c r="N15" s="4" t="s">
        <v>79</v>
      </c>
      <c r="O15" s="111">
        <f>DATE(2024,P3,1)</f>
        <v>45292</v>
      </c>
      <c r="P15" s="112">
        <f>O15+1</f>
        <v>45293</v>
      </c>
      <c r="Q15" s="112">
        <f>P15+1</f>
        <v>45294</v>
      </c>
      <c r="R15" s="112">
        <f t="shared" ref="R15:AS15" si="0">Q15+1</f>
        <v>45295</v>
      </c>
      <c r="S15" s="112">
        <f t="shared" si="0"/>
        <v>45296</v>
      </c>
      <c r="T15" s="112">
        <f t="shared" si="0"/>
        <v>45297</v>
      </c>
      <c r="U15" s="112">
        <f>T15+1</f>
        <v>45298</v>
      </c>
      <c r="V15" s="112">
        <f t="shared" si="0"/>
        <v>45299</v>
      </c>
      <c r="W15" s="112">
        <f t="shared" si="0"/>
        <v>45300</v>
      </c>
      <c r="X15" s="112">
        <f t="shared" si="0"/>
        <v>45301</v>
      </c>
      <c r="Y15" s="112">
        <f t="shared" si="0"/>
        <v>45302</v>
      </c>
      <c r="Z15" s="112">
        <f t="shared" si="0"/>
        <v>45303</v>
      </c>
      <c r="AA15" s="112">
        <f t="shared" si="0"/>
        <v>45304</v>
      </c>
      <c r="AB15" s="112">
        <f t="shared" si="0"/>
        <v>45305</v>
      </c>
      <c r="AC15" s="112">
        <f t="shared" si="0"/>
        <v>45306</v>
      </c>
      <c r="AD15" s="112">
        <f t="shared" si="0"/>
        <v>45307</v>
      </c>
      <c r="AE15" s="112">
        <f t="shared" si="0"/>
        <v>45308</v>
      </c>
      <c r="AF15" s="112">
        <f t="shared" si="0"/>
        <v>45309</v>
      </c>
      <c r="AG15" s="112">
        <f t="shared" si="0"/>
        <v>45310</v>
      </c>
      <c r="AH15" s="112">
        <f t="shared" si="0"/>
        <v>45311</v>
      </c>
      <c r="AI15" s="112">
        <f t="shared" si="0"/>
        <v>45312</v>
      </c>
      <c r="AJ15" s="112">
        <f t="shared" si="0"/>
        <v>45313</v>
      </c>
      <c r="AK15" s="112">
        <f t="shared" si="0"/>
        <v>45314</v>
      </c>
      <c r="AL15" s="112">
        <f t="shared" si="0"/>
        <v>45315</v>
      </c>
      <c r="AM15" s="112">
        <f t="shared" si="0"/>
        <v>45316</v>
      </c>
      <c r="AN15" s="112">
        <f t="shared" si="0"/>
        <v>45317</v>
      </c>
      <c r="AO15" s="112">
        <f t="shared" si="0"/>
        <v>45318</v>
      </c>
      <c r="AP15" s="115">
        <f t="shared" si="0"/>
        <v>45319</v>
      </c>
      <c r="AQ15" s="115">
        <f t="shared" si="0"/>
        <v>45320</v>
      </c>
      <c r="AR15" s="115">
        <f t="shared" si="0"/>
        <v>45321</v>
      </c>
      <c r="AS15" s="115">
        <f t="shared" si="0"/>
        <v>45322</v>
      </c>
      <c r="AT15" s="288" t="s">
        <v>23</v>
      </c>
      <c r="AU15" s="293"/>
    </row>
    <row r="16" spans="1:47" x14ac:dyDescent="0.2">
      <c r="A16" s="284"/>
      <c r="B16" s="285"/>
      <c r="C16" s="286"/>
      <c r="D16" s="288"/>
      <c r="E16" s="288"/>
      <c r="F16" s="288"/>
      <c r="G16" s="288"/>
      <c r="H16" s="288"/>
      <c r="I16" s="291"/>
      <c r="J16" s="291"/>
      <c r="K16" s="291"/>
      <c r="L16" s="291"/>
      <c r="M16" s="291"/>
      <c r="N16" s="4" t="s">
        <v>25</v>
      </c>
      <c r="O16" s="113">
        <f>O15</f>
        <v>45292</v>
      </c>
      <c r="P16" s="113">
        <f>P15</f>
        <v>45293</v>
      </c>
      <c r="Q16" s="113">
        <f t="shared" ref="Q16:AR16" si="1">Q15</f>
        <v>45294</v>
      </c>
      <c r="R16" s="113">
        <f t="shared" si="1"/>
        <v>45295</v>
      </c>
      <c r="S16" s="113">
        <f t="shared" si="1"/>
        <v>45296</v>
      </c>
      <c r="T16" s="113">
        <f t="shared" si="1"/>
        <v>45297</v>
      </c>
      <c r="U16" s="113">
        <f t="shared" si="1"/>
        <v>45298</v>
      </c>
      <c r="V16" s="113">
        <f t="shared" si="1"/>
        <v>45299</v>
      </c>
      <c r="W16" s="113">
        <f t="shared" si="1"/>
        <v>45300</v>
      </c>
      <c r="X16" s="113">
        <f t="shared" si="1"/>
        <v>45301</v>
      </c>
      <c r="Y16" s="113">
        <f t="shared" si="1"/>
        <v>45302</v>
      </c>
      <c r="Z16" s="113">
        <f t="shared" si="1"/>
        <v>45303</v>
      </c>
      <c r="AA16" s="113">
        <f t="shared" si="1"/>
        <v>45304</v>
      </c>
      <c r="AB16" s="113">
        <f t="shared" si="1"/>
        <v>45305</v>
      </c>
      <c r="AC16" s="113">
        <f t="shared" si="1"/>
        <v>45306</v>
      </c>
      <c r="AD16" s="113">
        <f t="shared" si="1"/>
        <v>45307</v>
      </c>
      <c r="AE16" s="113">
        <f t="shared" si="1"/>
        <v>45308</v>
      </c>
      <c r="AF16" s="113">
        <f t="shared" si="1"/>
        <v>45309</v>
      </c>
      <c r="AG16" s="113">
        <f t="shared" si="1"/>
        <v>45310</v>
      </c>
      <c r="AH16" s="113">
        <f t="shared" si="1"/>
        <v>45311</v>
      </c>
      <c r="AI16" s="113">
        <f t="shared" si="1"/>
        <v>45312</v>
      </c>
      <c r="AJ16" s="113">
        <f t="shared" si="1"/>
        <v>45313</v>
      </c>
      <c r="AK16" s="113">
        <f t="shared" si="1"/>
        <v>45314</v>
      </c>
      <c r="AL16" s="113">
        <f t="shared" si="1"/>
        <v>45315</v>
      </c>
      <c r="AM16" s="113">
        <f t="shared" si="1"/>
        <v>45316</v>
      </c>
      <c r="AN16" s="113">
        <f t="shared" si="1"/>
        <v>45317</v>
      </c>
      <c r="AO16" s="113">
        <f t="shared" si="1"/>
        <v>45318</v>
      </c>
      <c r="AP16" s="94">
        <f t="shared" si="1"/>
        <v>45319</v>
      </c>
      <c r="AQ16" s="94">
        <f t="shared" si="1"/>
        <v>45320</v>
      </c>
      <c r="AR16" s="94">
        <f t="shared" si="1"/>
        <v>45321</v>
      </c>
      <c r="AS16" s="94">
        <f>AS15</f>
        <v>45322</v>
      </c>
      <c r="AT16" s="288"/>
      <c r="AU16" s="293"/>
    </row>
    <row r="17" spans="1:47" x14ac:dyDescent="0.2">
      <c r="A17" s="255"/>
      <c r="B17" s="139"/>
      <c r="C17" s="100" t="s">
        <v>98</v>
      </c>
      <c r="D17" s="256"/>
      <c r="E17" s="257"/>
      <c r="F17" s="257"/>
      <c r="G17" s="257"/>
      <c r="H17" s="258"/>
      <c r="I17" s="262"/>
      <c r="J17" s="263"/>
      <c r="K17" s="263"/>
      <c r="L17" s="263"/>
      <c r="M17" s="264"/>
      <c r="N17" s="2" t="s">
        <v>27</v>
      </c>
      <c r="O17" s="104"/>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3"/>
      <c r="AT17" s="268" t="str">
        <f>IF((SUM(O17:AS17))=0," ",SUM(O17:AS17))</f>
        <v xml:space="preserve"> </v>
      </c>
      <c r="AU17" s="269"/>
    </row>
    <row r="18" spans="1:47" x14ac:dyDescent="0.2">
      <c r="A18" s="114"/>
      <c r="B18" s="270"/>
      <c r="C18" s="271"/>
      <c r="D18" s="259"/>
      <c r="E18" s="260"/>
      <c r="F18" s="260"/>
      <c r="G18" s="260"/>
      <c r="H18" s="261"/>
      <c r="I18" s="265"/>
      <c r="J18" s="266"/>
      <c r="K18" s="266"/>
      <c r="L18" s="266"/>
      <c r="M18" s="267"/>
      <c r="N18" s="2" t="s">
        <v>29</v>
      </c>
      <c r="O18" s="104"/>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3"/>
      <c r="AT18" s="268" t="str">
        <f t="shared" ref="AT18:AT44" si="2">IF((SUM(O18:AS18))=0," ",SUM(O18:AS18))</f>
        <v xml:space="preserve"> </v>
      </c>
      <c r="AU18" s="269"/>
    </row>
    <row r="19" spans="1:47" x14ac:dyDescent="0.2">
      <c r="A19" s="255"/>
      <c r="B19" s="139"/>
      <c r="C19" s="100" t="s">
        <v>98</v>
      </c>
      <c r="D19" s="256"/>
      <c r="E19" s="257"/>
      <c r="F19" s="257"/>
      <c r="G19" s="257"/>
      <c r="H19" s="258"/>
      <c r="I19" s="262"/>
      <c r="J19" s="263"/>
      <c r="K19" s="263"/>
      <c r="L19" s="263"/>
      <c r="M19" s="264"/>
      <c r="N19" s="2" t="s">
        <v>27</v>
      </c>
      <c r="O19" s="104"/>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3"/>
      <c r="AT19" s="268" t="str">
        <f t="shared" si="2"/>
        <v xml:space="preserve"> </v>
      </c>
      <c r="AU19" s="269"/>
    </row>
    <row r="20" spans="1:47" x14ac:dyDescent="0.2">
      <c r="A20" s="114"/>
      <c r="B20" s="270"/>
      <c r="C20" s="271"/>
      <c r="D20" s="259"/>
      <c r="E20" s="260"/>
      <c r="F20" s="260"/>
      <c r="G20" s="260"/>
      <c r="H20" s="261"/>
      <c r="I20" s="265"/>
      <c r="J20" s="266"/>
      <c r="K20" s="266"/>
      <c r="L20" s="266"/>
      <c r="M20" s="267"/>
      <c r="N20" s="2" t="s">
        <v>29</v>
      </c>
      <c r="O20" s="104"/>
      <c r="P20" s="102"/>
      <c r="Q20" s="102"/>
      <c r="R20" s="102"/>
      <c r="S20" s="102"/>
      <c r="T20" s="102"/>
      <c r="U20" s="102"/>
      <c r="V20" s="102"/>
      <c r="W20" s="102"/>
      <c r="X20" s="102"/>
      <c r="Y20" s="102"/>
      <c r="Z20" s="102"/>
      <c r="AA20" s="102"/>
      <c r="AB20" s="102"/>
      <c r="AC20" s="102"/>
      <c r="AD20" s="102"/>
      <c r="AE20" s="102"/>
      <c r="AF20" s="102"/>
      <c r="AG20" s="102"/>
      <c r="AH20" s="102"/>
      <c r="AI20" s="102"/>
      <c r="AJ20" s="102"/>
      <c r="AK20" s="102"/>
      <c r="AL20" s="102"/>
      <c r="AM20" s="102"/>
      <c r="AN20" s="102"/>
      <c r="AO20" s="102"/>
      <c r="AP20" s="102"/>
      <c r="AQ20" s="102"/>
      <c r="AR20" s="102"/>
      <c r="AS20" s="103"/>
      <c r="AT20" s="268" t="str">
        <f t="shared" si="2"/>
        <v xml:space="preserve"> </v>
      </c>
      <c r="AU20" s="269"/>
    </row>
    <row r="21" spans="1:47" x14ac:dyDescent="0.2">
      <c r="A21" s="255"/>
      <c r="B21" s="139"/>
      <c r="C21" s="100" t="s">
        <v>98</v>
      </c>
      <c r="D21" s="256"/>
      <c r="E21" s="257"/>
      <c r="F21" s="257"/>
      <c r="G21" s="257"/>
      <c r="H21" s="258"/>
      <c r="I21" s="262"/>
      <c r="J21" s="263"/>
      <c r="K21" s="263"/>
      <c r="L21" s="263"/>
      <c r="M21" s="264"/>
      <c r="N21" s="2" t="s">
        <v>27</v>
      </c>
      <c r="O21" s="104"/>
      <c r="P21" s="102"/>
      <c r="Q21" s="102"/>
      <c r="R21" s="102"/>
      <c r="S21" s="102"/>
      <c r="T21" s="102"/>
      <c r="U21" s="102"/>
      <c r="V21" s="102"/>
      <c r="W21" s="102"/>
      <c r="X21" s="102"/>
      <c r="Y21" s="102"/>
      <c r="Z21" s="102"/>
      <c r="AA21" s="102"/>
      <c r="AB21" s="102"/>
      <c r="AC21" s="102"/>
      <c r="AD21" s="102"/>
      <c r="AE21" s="102"/>
      <c r="AF21" s="102"/>
      <c r="AG21" s="102"/>
      <c r="AH21" s="102"/>
      <c r="AI21" s="102"/>
      <c r="AJ21" s="102"/>
      <c r="AK21" s="102"/>
      <c r="AL21" s="102"/>
      <c r="AM21" s="102"/>
      <c r="AN21" s="102"/>
      <c r="AO21" s="102"/>
      <c r="AP21" s="102"/>
      <c r="AQ21" s="102"/>
      <c r="AR21" s="102"/>
      <c r="AS21" s="103"/>
      <c r="AT21" s="268" t="str">
        <f t="shared" si="2"/>
        <v xml:space="preserve"> </v>
      </c>
      <c r="AU21" s="269"/>
    </row>
    <row r="22" spans="1:47" x14ac:dyDescent="0.2">
      <c r="A22" s="114"/>
      <c r="B22" s="270"/>
      <c r="C22" s="271"/>
      <c r="D22" s="259"/>
      <c r="E22" s="260"/>
      <c r="F22" s="260"/>
      <c r="G22" s="260"/>
      <c r="H22" s="261"/>
      <c r="I22" s="265"/>
      <c r="J22" s="266"/>
      <c r="K22" s="266"/>
      <c r="L22" s="266"/>
      <c r="M22" s="267"/>
      <c r="N22" s="2" t="s">
        <v>29</v>
      </c>
      <c r="O22" s="104"/>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02"/>
      <c r="AS22" s="103"/>
      <c r="AT22" s="268" t="str">
        <f t="shared" si="2"/>
        <v xml:space="preserve"> </v>
      </c>
      <c r="AU22" s="269"/>
    </row>
    <row r="23" spans="1:47" x14ac:dyDescent="0.2">
      <c r="A23" s="255"/>
      <c r="B23" s="139"/>
      <c r="C23" s="100" t="s">
        <v>98</v>
      </c>
      <c r="D23" s="256"/>
      <c r="E23" s="257"/>
      <c r="F23" s="257"/>
      <c r="G23" s="257"/>
      <c r="H23" s="258"/>
      <c r="I23" s="262"/>
      <c r="J23" s="263"/>
      <c r="K23" s="263"/>
      <c r="L23" s="263"/>
      <c r="M23" s="264"/>
      <c r="N23" s="2" t="s">
        <v>27</v>
      </c>
      <c r="O23" s="104"/>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2"/>
      <c r="AN23" s="102"/>
      <c r="AO23" s="102"/>
      <c r="AP23" s="102"/>
      <c r="AQ23" s="102"/>
      <c r="AR23" s="102"/>
      <c r="AS23" s="103"/>
      <c r="AT23" s="268" t="str">
        <f t="shared" si="2"/>
        <v xml:space="preserve"> </v>
      </c>
      <c r="AU23" s="269"/>
    </row>
    <row r="24" spans="1:47" x14ac:dyDescent="0.2">
      <c r="A24" s="114"/>
      <c r="B24" s="270"/>
      <c r="C24" s="271"/>
      <c r="D24" s="259"/>
      <c r="E24" s="260"/>
      <c r="F24" s="260"/>
      <c r="G24" s="260"/>
      <c r="H24" s="261"/>
      <c r="I24" s="265"/>
      <c r="J24" s="266"/>
      <c r="K24" s="266"/>
      <c r="L24" s="266"/>
      <c r="M24" s="267"/>
      <c r="N24" s="2" t="s">
        <v>29</v>
      </c>
      <c r="O24" s="104"/>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102"/>
      <c r="AM24" s="102"/>
      <c r="AN24" s="102"/>
      <c r="AO24" s="102"/>
      <c r="AP24" s="102"/>
      <c r="AQ24" s="102"/>
      <c r="AR24" s="102"/>
      <c r="AS24" s="103"/>
      <c r="AT24" s="268" t="str">
        <f t="shared" si="2"/>
        <v xml:space="preserve"> </v>
      </c>
      <c r="AU24" s="269"/>
    </row>
    <row r="25" spans="1:47" x14ac:dyDescent="0.2">
      <c r="A25" s="255"/>
      <c r="B25" s="139"/>
      <c r="C25" s="100" t="s">
        <v>98</v>
      </c>
      <c r="D25" s="256"/>
      <c r="E25" s="257"/>
      <c r="F25" s="257"/>
      <c r="G25" s="257"/>
      <c r="H25" s="258"/>
      <c r="I25" s="262"/>
      <c r="J25" s="263"/>
      <c r="K25" s="263"/>
      <c r="L25" s="263"/>
      <c r="M25" s="264"/>
      <c r="N25" s="2" t="s">
        <v>27</v>
      </c>
      <c r="O25" s="104"/>
      <c r="P25" s="102"/>
      <c r="Q25" s="102"/>
      <c r="R25" s="102"/>
      <c r="S25" s="102"/>
      <c r="T25" s="102"/>
      <c r="U25" s="102"/>
      <c r="V25" s="102"/>
      <c r="W25" s="102"/>
      <c r="X25" s="102"/>
      <c r="Y25" s="102"/>
      <c r="Z25" s="102"/>
      <c r="AA25" s="102"/>
      <c r="AB25" s="102"/>
      <c r="AC25" s="102"/>
      <c r="AD25" s="102"/>
      <c r="AE25" s="102"/>
      <c r="AF25" s="102"/>
      <c r="AG25" s="102"/>
      <c r="AH25" s="102"/>
      <c r="AI25" s="102"/>
      <c r="AJ25" s="102"/>
      <c r="AK25" s="102"/>
      <c r="AL25" s="102"/>
      <c r="AM25" s="102"/>
      <c r="AN25" s="102"/>
      <c r="AO25" s="102"/>
      <c r="AP25" s="102"/>
      <c r="AQ25" s="102"/>
      <c r="AR25" s="102"/>
      <c r="AS25" s="103"/>
      <c r="AT25" s="268" t="str">
        <f t="shared" si="2"/>
        <v xml:space="preserve"> </v>
      </c>
      <c r="AU25" s="269"/>
    </row>
    <row r="26" spans="1:47" x14ac:dyDescent="0.2">
      <c r="A26" s="114"/>
      <c r="B26" s="270"/>
      <c r="C26" s="271"/>
      <c r="D26" s="259"/>
      <c r="E26" s="260"/>
      <c r="F26" s="260"/>
      <c r="G26" s="260"/>
      <c r="H26" s="261"/>
      <c r="I26" s="265"/>
      <c r="J26" s="266"/>
      <c r="K26" s="266"/>
      <c r="L26" s="266"/>
      <c r="M26" s="267"/>
      <c r="N26" s="2" t="s">
        <v>29</v>
      </c>
      <c r="O26" s="104"/>
      <c r="P26" s="102"/>
      <c r="Q26" s="102"/>
      <c r="R26" s="102"/>
      <c r="S26" s="102"/>
      <c r="T26" s="102"/>
      <c r="U26" s="102"/>
      <c r="V26" s="102"/>
      <c r="W26" s="102"/>
      <c r="X26" s="102"/>
      <c r="Y26" s="102"/>
      <c r="Z26" s="102"/>
      <c r="AA26" s="102"/>
      <c r="AB26" s="102"/>
      <c r="AC26" s="102"/>
      <c r="AD26" s="102"/>
      <c r="AE26" s="102"/>
      <c r="AF26" s="102"/>
      <c r="AG26" s="102"/>
      <c r="AH26" s="102"/>
      <c r="AI26" s="102"/>
      <c r="AJ26" s="102"/>
      <c r="AK26" s="102"/>
      <c r="AL26" s="102"/>
      <c r="AM26" s="102"/>
      <c r="AN26" s="102"/>
      <c r="AO26" s="102"/>
      <c r="AP26" s="102"/>
      <c r="AQ26" s="102"/>
      <c r="AR26" s="102"/>
      <c r="AS26" s="103"/>
      <c r="AT26" s="268" t="str">
        <f t="shared" si="2"/>
        <v xml:space="preserve"> </v>
      </c>
      <c r="AU26" s="269"/>
    </row>
    <row r="27" spans="1:47" x14ac:dyDescent="0.2">
      <c r="A27" s="255"/>
      <c r="B27" s="139"/>
      <c r="C27" s="100" t="s">
        <v>98</v>
      </c>
      <c r="D27" s="256"/>
      <c r="E27" s="257"/>
      <c r="F27" s="257"/>
      <c r="G27" s="257"/>
      <c r="H27" s="258"/>
      <c r="I27" s="262"/>
      <c r="J27" s="263"/>
      <c r="K27" s="263"/>
      <c r="L27" s="263"/>
      <c r="M27" s="264"/>
      <c r="N27" s="2" t="s">
        <v>27</v>
      </c>
      <c r="O27" s="104"/>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02"/>
      <c r="AN27" s="102"/>
      <c r="AO27" s="102"/>
      <c r="AP27" s="102"/>
      <c r="AQ27" s="102"/>
      <c r="AR27" s="102"/>
      <c r="AS27" s="103"/>
      <c r="AT27" s="268" t="str">
        <f t="shared" si="2"/>
        <v xml:space="preserve"> </v>
      </c>
      <c r="AU27" s="269"/>
    </row>
    <row r="28" spans="1:47" x14ac:dyDescent="0.2">
      <c r="A28" s="114"/>
      <c r="B28" s="270"/>
      <c r="C28" s="271"/>
      <c r="D28" s="259"/>
      <c r="E28" s="260"/>
      <c r="F28" s="260"/>
      <c r="G28" s="260"/>
      <c r="H28" s="261"/>
      <c r="I28" s="265"/>
      <c r="J28" s="266"/>
      <c r="K28" s="266"/>
      <c r="L28" s="266"/>
      <c r="M28" s="267"/>
      <c r="N28" s="2" t="s">
        <v>29</v>
      </c>
      <c r="O28" s="104"/>
      <c r="P28" s="102"/>
      <c r="Q28" s="102"/>
      <c r="R28" s="102"/>
      <c r="S28" s="102"/>
      <c r="T28" s="102"/>
      <c r="U28" s="102"/>
      <c r="V28" s="102"/>
      <c r="W28" s="102"/>
      <c r="X28" s="102"/>
      <c r="Y28" s="102"/>
      <c r="Z28" s="102"/>
      <c r="AA28" s="102"/>
      <c r="AB28" s="102"/>
      <c r="AC28" s="102"/>
      <c r="AD28" s="102"/>
      <c r="AE28" s="102"/>
      <c r="AF28" s="102"/>
      <c r="AG28" s="102"/>
      <c r="AH28" s="102"/>
      <c r="AI28" s="102"/>
      <c r="AJ28" s="102"/>
      <c r="AK28" s="102"/>
      <c r="AL28" s="102"/>
      <c r="AM28" s="102"/>
      <c r="AN28" s="102"/>
      <c r="AO28" s="102"/>
      <c r="AP28" s="102"/>
      <c r="AQ28" s="102"/>
      <c r="AR28" s="102"/>
      <c r="AS28" s="103"/>
      <c r="AT28" s="268" t="str">
        <f t="shared" si="2"/>
        <v xml:space="preserve"> </v>
      </c>
      <c r="AU28" s="269"/>
    </row>
    <row r="29" spans="1:47" x14ac:dyDescent="0.2">
      <c r="A29" s="255"/>
      <c r="B29" s="139"/>
      <c r="C29" s="100" t="s">
        <v>98</v>
      </c>
      <c r="D29" s="256"/>
      <c r="E29" s="257"/>
      <c r="F29" s="257"/>
      <c r="G29" s="257"/>
      <c r="H29" s="258"/>
      <c r="I29" s="262"/>
      <c r="J29" s="263"/>
      <c r="K29" s="263"/>
      <c r="L29" s="263"/>
      <c r="M29" s="264"/>
      <c r="N29" s="2" t="s">
        <v>27</v>
      </c>
      <c r="O29" s="104"/>
      <c r="P29" s="102"/>
      <c r="Q29" s="102"/>
      <c r="R29" s="102"/>
      <c r="S29" s="102"/>
      <c r="T29" s="102"/>
      <c r="U29" s="102"/>
      <c r="V29" s="102"/>
      <c r="W29" s="102"/>
      <c r="X29" s="102"/>
      <c r="Y29" s="102"/>
      <c r="Z29" s="102"/>
      <c r="AA29" s="102"/>
      <c r="AB29" s="102"/>
      <c r="AC29" s="102"/>
      <c r="AD29" s="102"/>
      <c r="AE29" s="102"/>
      <c r="AF29" s="102"/>
      <c r="AG29" s="102"/>
      <c r="AH29" s="102"/>
      <c r="AI29" s="102"/>
      <c r="AJ29" s="102"/>
      <c r="AK29" s="102"/>
      <c r="AL29" s="102"/>
      <c r="AM29" s="102"/>
      <c r="AN29" s="102"/>
      <c r="AO29" s="102"/>
      <c r="AP29" s="102"/>
      <c r="AQ29" s="102"/>
      <c r="AR29" s="102"/>
      <c r="AS29" s="103"/>
      <c r="AT29" s="268" t="str">
        <f t="shared" si="2"/>
        <v xml:space="preserve"> </v>
      </c>
      <c r="AU29" s="269"/>
    </row>
    <row r="30" spans="1:47" x14ac:dyDescent="0.2">
      <c r="A30" s="114"/>
      <c r="B30" s="270"/>
      <c r="C30" s="271"/>
      <c r="D30" s="259"/>
      <c r="E30" s="260"/>
      <c r="F30" s="260"/>
      <c r="G30" s="260"/>
      <c r="H30" s="261"/>
      <c r="I30" s="265"/>
      <c r="J30" s="266"/>
      <c r="K30" s="266"/>
      <c r="L30" s="266"/>
      <c r="M30" s="267"/>
      <c r="N30" s="2" t="s">
        <v>29</v>
      </c>
      <c r="O30" s="104"/>
      <c r="P30" s="102"/>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2"/>
      <c r="AN30" s="102"/>
      <c r="AO30" s="102"/>
      <c r="AP30" s="102"/>
      <c r="AQ30" s="102"/>
      <c r="AR30" s="102"/>
      <c r="AS30" s="103"/>
      <c r="AT30" s="268" t="str">
        <f t="shared" si="2"/>
        <v xml:space="preserve"> </v>
      </c>
      <c r="AU30" s="269"/>
    </row>
    <row r="31" spans="1:47" x14ac:dyDescent="0.2">
      <c r="A31" s="255"/>
      <c r="B31" s="139"/>
      <c r="C31" s="100" t="s">
        <v>98</v>
      </c>
      <c r="D31" s="256"/>
      <c r="E31" s="257"/>
      <c r="F31" s="257"/>
      <c r="G31" s="257"/>
      <c r="H31" s="258"/>
      <c r="I31" s="262"/>
      <c r="J31" s="263"/>
      <c r="K31" s="263"/>
      <c r="L31" s="263"/>
      <c r="M31" s="264"/>
      <c r="N31" s="2" t="s">
        <v>27</v>
      </c>
      <c r="O31" s="104"/>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3"/>
      <c r="AT31" s="268" t="str">
        <f t="shared" si="2"/>
        <v xml:space="preserve"> </v>
      </c>
      <c r="AU31" s="269"/>
    </row>
    <row r="32" spans="1:47" x14ac:dyDescent="0.2">
      <c r="A32" s="114"/>
      <c r="B32" s="270"/>
      <c r="C32" s="271"/>
      <c r="D32" s="259"/>
      <c r="E32" s="260"/>
      <c r="F32" s="260"/>
      <c r="G32" s="260"/>
      <c r="H32" s="261"/>
      <c r="I32" s="265"/>
      <c r="J32" s="266"/>
      <c r="K32" s="266"/>
      <c r="L32" s="266"/>
      <c r="M32" s="267"/>
      <c r="N32" s="2" t="s">
        <v>29</v>
      </c>
      <c r="O32" s="104"/>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3"/>
      <c r="AT32" s="268" t="str">
        <f t="shared" si="2"/>
        <v xml:space="preserve"> </v>
      </c>
      <c r="AU32" s="269"/>
    </row>
    <row r="33" spans="1:47" x14ac:dyDescent="0.2">
      <c r="A33" s="255"/>
      <c r="B33" s="139"/>
      <c r="C33" s="100" t="s">
        <v>98</v>
      </c>
      <c r="D33" s="256"/>
      <c r="E33" s="257"/>
      <c r="F33" s="257"/>
      <c r="G33" s="257"/>
      <c r="H33" s="258"/>
      <c r="I33" s="262"/>
      <c r="J33" s="263"/>
      <c r="K33" s="263"/>
      <c r="L33" s="263"/>
      <c r="M33" s="264"/>
      <c r="N33" s="2" t="s">
        <v>27</v>
      </c>
      <c r="O33" s="104"/>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3"/>
      <c r="AT33" s="268" t="str">
        <f t="shared" si="2"/>
        <v xml:space="preserve"> </v>
      </c>
      <c r="AU33" s="269"/>
    </row>
    <row r="34" spans="1:47" x14ac:dyDescent="0.2">
      <c r="A34" s="114"/>
      <c r="B34" s="270"/>
      <c r="C34" s="271"/>
      <c r="D34" s="259"/>
      <c r="E34" s="260"/>
      <c r="F34" s="260"/>
      <c r="G34" s="260"/>
      <c r="H34" s="261"/>
      <c r="I34" s="265"/>
      <c r="J34" s="266"/>
      <c r="K34" s="266"/>
      <c r="L34" s="266"/>
      <c r="M34" s="267"/>
      <c r="N34" s="2" t="s">
        <v>29</v>
      </c>
      <c r="O34" s="104"/>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3"/>
      <c r="AT34" s="268" t="str">
        <f t="shared" si="2"/>
        <v xml:space="preserve"> </v>
      </c>
      <c r="AU34" s="269"/>
    </row>
    <row r="35" spans="1:47" x14ac:dyDescent="0.2">
      <c r="A35" s="255"/>
      <c r="B35" s="139"/>
      <c r="C35" s="100" t="s">
        <v>98</v>
      </c>
      <c r="D35" s="256"/>
      <c r="E35" s="257"/>
      <c r="F35" s="257"/>
      <c r="G35" s="257"/>
      <c r="H35" s="258"/>
      <c r="I35" s="262"/>
      <c r="J35" s="263"/>
      <c r="K35" s="263"/>
      <c r="L35" s="263"/>
      <c r="M35" s="264"/>
      <c r="N35" s="2" t="s">
        <v>27</v>
      </c>
      <c r="O35" s="104"/>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c r="AS35" s="103"/>
      <c r="AT35" s="268" t="str">
        <f t="shared" si="2"/>
        <v xml:space="preserve"> </v>
      </c>
      <c r="AU35" s="269"/>
    </row>
    <row r="36" spans="1:47" x14ac:dyDescent="0.2">
      <c r="A36" s="114"/>
      <c r="B36" s="270"/>
      <c r="C36" s="271"/>
      <c r="D36" s="259"/>
      <c r="E36" s="260"/>
      <c r="F36" s="260"/>
      <c r="G36" s="260"/>
      <c r="H36" s="261"/>
      <c r="I36" s="265"/>
      <c r="J36" s="266"/>
      <c r="K36" s="266"/>
      <c r="L36" s="266"/>
      <c r="M36" s="267"/>
      <c r="N36" s="2" t="s">
        <v>29</v>
      </c>
      <c r="O36" s="104"/>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3"/>
      <c r="AT36" s="268" t="str">
        <f t="shared" si="2"/>
        <v xml:space="preserve"> </v>
      </c>
      <c r="AU36" s="269"/>
    </row>
    <row r="37" spans="1:47" x14ac:dyDescent="0.2">
      <c r="A37" s="255"/>
      <c r="B37" s="139"/>
      <c r="C37" s="100" t="s">
        <v>98</v>
      </c>
      <c r="D37" s="256"/>
      <c r="E37" s="257"/>
      <c r="F37" s="257"/>
      <c r="G37" s="257"/>
      <c r="H37" s="258"/>
      <c r="I37" s="262"/>
      <c r="J37" s="263"/>
      <c r="K37" s="263"/>
      <c r="L37" s="263"/>
      <c r="M37" s="264"/>
      <c r="N37" s="2" t="s">
        <v>27</v>
      </c>
      <c r="O37" s="104"/>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2"/>
      <c r="AO37" s="102"/>
      <c r="AP37" s="102"/>
      <c r="AQ37" s="102"/>
      <c r="AR37" s="102"/>
      <c r="AS37" s="103"/>
      <c r="AT37" s="268" t="str">
        <f t="shared" si="2"/>
        <v xml:space="preserve"> </v>
      </c>
      <c r="AU37" s="269"/>
    </row>
    <row r="38" spans="1:47" x14ac:dyDescent="0.2">
      <c r="A38" s="114"/>
      <c r="B38" s="270"/>
      <c r="C38" s="271"/>
      <c r="D38" s="259"/>
      <c r="E38" s="260"/>
      <c r="F38" s="260"/>
      <c r="G38" s="260"/>
      <c r="H38" s="261"/>
      <c r="I38" s="265"/>
      <c r="J38" s="266"/>
      <c r="K38" s="266"/>
      <c r="L38" s="266"/>
      <c r="M38" s="267"/>
      <c r="N38" s="2" t="s">
        <v>29</v>
      </c>
      <c r="O38" s="104"/>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3"/>
      <c r="AT38" s="268" t="str">
        <f t="shared" si="2"/>
        <v xml:space="preserve"> </v>
      </c>
      <c r="AU38" s="269"/>
    </row>
    <row r="39" spans="1:47" x14ac:dyDescent="0.2">
      <c r="A39" s="255"/>
      <c r="B39" s="139"/>
      <c r="C39" s="100" t="s">
        <v>98</v>
      </c>
      <c r="D39" s="256"/>
      <c r="E39" s="257"/>
      <c r="F39" s="257"/>
      <c r="G39" s="257"/>
      <c r="H39" s="258"/>
      <c r="I39" s="262"/>
      <c r="J39" s="263"/>
      <c r="K39" s="263"/>
      <c r="L39" s="263"/>
      <c r="M39" s="264"/>
      <c r="N39" s="2" t="s">
        <v>27</v>
      </c>
      <c r="O39" s="104"/>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P39" s="102"/>
      <c r="AQ39" s="102"/>
      <c r="AR39" s="102"/>
      <c r="AS39" s="103"/>
      <c r="AT39" s="268" t="str">
        <f t="shared" si="2"/>
        <v xml:space="preserve"> </v>
      </c>
      <c r="AU39" s="269"/>
    </row>
    <row r="40" spans="1:47" x14ac:dyDescent="0.2">
      <c r="A40" s="114"/>
      <c r="B40" s="270"/>
      <c r="C40" s="271"/>
      <c r="D40" s="259"/>
      <c r="E40" s="260"/>
      <c r="F40" s="260"/>
      <c r="G40" s="260"/>
      <c r="H40" s="261"/>
      <c r="I40" s="265"/>
      <c r="J40" s="266"/>
      <c r="K40" s="266"/>
      <c r="L40" s="266"/>
      <c r="M40" s="267"/>
      <c r="N40" s="2" t="s">
        <v>29</v>
      </c>
      <c r="O40" s="104"/>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3"/>
      <c r="AT40" s="268" t="str">
        <f t="shared" si="2"/>
        <v xml:space="preserve"> </v>
      </c>
      <c r="AU40" s="269"/>
    </row>
    <row r="41" spans="1:47" x14ac:dyDescent="0.2">
      <c r="A41" s="255"/>
      <c r="B41" s="139"/>
      <c r="C41" s="100" t="s">
        <v>98</v>
      </c>
      <c r="D41" s="256"/>
      <c r="E41" s="257"/>
      <c r="F41" s="257"/>
      <c r="G41" s="257"/>
      <c r="H41" s="258"/>
      <c r="I41" s="262"/>
      <c r="J41" s="263"/>
      <c r="K41" s="263"/>
      <c r="L41" s="263"/>
      <c r="M41" s="264"/>
      <c r="N41" s="2" t="s">
        <v>27</v>
      </c>
      <c r="O41" s="104"/>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3"/>
      <c r="AT41" s="268" t="str">
        <f t="shared" si="2"/>
        <v xml:space="preserve"> </v>
      </c>
      <c r="AU41" s="269"/>
    </row>
    <row r="42" spans="1:47" x14ac:dyDescent="0.2">
      <c r="A42" s="114"/>
      <c r="B42" s="270"/>
      <c r="C42" s="271"/>
      <c r="D42" s="259"/>
      <c r="E42" s="260"/>
      <c r="F42" s="260"/>
      <c r="G42" s="260"/>
      <c r="H42" s="261"/>
      <c r="I42" s="265"/>
      <c r="J42" s="266"/>
      <c r="K42" s="266"/>
      <c r="L42" s="266"/>
      <c r="M42" s="267"/>
      <c r="N42" s="2" t="s">
        <v>29</v>
      </c>
      <c r="O42" s="104"/>
      <c r="P42" s="102"/>
      <c r="Q42" s="102"/>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3"/>
      <c r="AT42" s="268" t="str">
        <f t="shared" si="2"/>
        <v xml:space="preserve"> </v>
      </c>
      <c r="AU42" s="269"/>
    </row>
    <row r="43" spans="1:47" x14ac:dyDescent="0.2">
      <c r="A43" s="255"/>
      <c r="B43" s="139"/>
      <c r="C43" s="100" t="s">
        <v>98</v>
      </c>
      <c r="D43" s="256"/>
      <c r="E43" s="257"/>
      <c r="F43" s="257"/>
      <c r="G43" s="257"/>
      <c r="H43" s="258"/>
      <c r="I43" s="262"/>
      <c r="J43" s="263"/>
      <c r="K43" s="263"/>
      <c r="L43" s="263"/>
      <c r="M43" s="264"/>
      <c r="N43" s="2" t="s">
        <v>27</v>
      </c>
      <c r="O43" s="104"/>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102"/>
      <c r="AN43" s="102"/>
      <c r="AO43" s="102"/>
      <c r="AP43" s="102"/>
      <c r="AQ43" s="102"/>
      <c r="AR43" s="102"/>
      <c r="AS43" s="103"/>
      <c r="AT43" s="268" t="str">
        <f t="shared" si="2"/>
        <v xml:space="preserve"> </v>
      </c>
      <c r="AU43" s="269"/>
    </row>
    <row r="44" spans="1:47" ht="12.5" thickBot="1" x14ac:dyDescent="0.25">
      <c r="A44" s="114"/>
      <c r="B44" s="270"/>
      <c r="C44" s="271"/>
      <c r="D44" s="303"/>
      <c r="E44" s="304"/>
      <c r="F44" s="304"/>
      <c r="G44" s="304"/>
      <c r="H44" s="305"/>
      <c r="I44" s="306"/>
      <c r="J44" s="307"/>
      <c r="K44" s="307"/>
      <c r="L44" s="307"/>
      <c r="M44" s="308"/>
      <c r="N44" s="5" t="s">
        <v>29</v>
      </c>
      <c r="O44" s="97"/>
      <c r="P44" s="98"/>
      <c r="Q44" s="98"/>
      <c r="R44" s="98"/>
      <c r="S44" s="98"/>
      <c r="T44" s="98"/>
      <c r="U44" s="98"/>
      <c r="V44" s="98"/>
      <c r="W44" s="98"/>
      <c r="X44" s="98"/>
      <c r="Y44" s="98"/>
      <c r="Z44" s="98"/>
      <c r="AA44" s="98"/>
      <c r="AB44" s="98"/>
      <c r="AC44" s="98"/>
      <c r="AD44" s="98"/>
      <c r="AE44" s="98"/>
      <c r="AF44" s="98"/>
      <c r="AG44" s="98"/>
      <c r="AH44" s="98"/>
      <c r="AI44" s="98"/>
      <c r="AJ44" s="98"/>
      <c r="AK44" s="98"/>
      <c r="AL44" s="98"/>
      <c r="AM44" s="98"/>
      <c r="AN44" s="98"/>
      <c r="AO44" s="98"/>
      <c r="AP44" s="98"/>
      <c r="AQ44" s="98"/>
      <c r="AR44" s="98"/>
      <c r="AS44" s="99"/>
      <c r="AT44" s="309" t="str">
        <f t="shared" si="2"/>
        <v xml:space="preserve"> </v>
      </c>
      <c r="AU44" s="310"/>
    </row>
  </sheetData>
  <mergeCells count="168">
    <mergeCell ref="A43:B43"/>
    <mergeCell ref="D43:H44"/>
    <mergeCell ref="I43:M44"/>
    <mergeCell ref="AT43:AU43"/>
    <mergeCell ref="B44:C44"/>
    <mergeCell ref="AT44:AU44"/>
    <mergeCell ref="A41:B41"/>
    <mergeCell ref="D41:H42"/>
    <mergeCell ref="I41:M42"/>
    <mergeCell ref="AT41:AU41"/>
    <mergeCell ref="B42:C42"/>
    <mergeCell ref="AT42:AU42"/>
    <mergeCell ref="A39:B39"/>
    <mergeCell ref="D39:H40"/>
    <mergeCell ref="I39:M40"/>
    <mergeCell ref="AT39:AU39"/>
    <mergeCell ref="B40:C40"/>
    <mergeCell ref="AT40:AU40"/>
    <mergeCell ref="A37:B37"/>
    <mergeCell ref="D37:H38"/>
    <mergeCell ref="I37:M38"/>
    <mergeCell ref="AT37:AU37"/>
    <mergeCell ref="B38:C38"/>
    <mergeCell ref="AT38:AU38"/>
    <mergeCell ref="A35:B35"/>
    <mergeCell ref="D35:H36"/>
    <mergeCell ref="I35:M36"/>
    <mergeCell ref="AT35:AU35"/>
    <mergeCell ref="B36:C36"/>
    <mergeCell ref="AT36:AU36"/>
    <mergeCell ref="A33:B33"/>
    <mergeCell ref="D33:H34"/>
    <mergeCell ref="I33:M34"/>
    <mergeCell ref="AT33:AU33"/>
    <mergeCell ref="B34:C34"/>
    <mergeCell ref="AT34:AU34"/>
    <mergeCell ref="A31:B31"/>
    <mergeCell ref="D31:H32"/>
    <mergeCell ref="I31:M32"/>
    <mergeCell ref="AT31:AU31"/>
    <mergeCell ref="B32:C32"/>
    <mergeCell ref="AT32:AU32"/>
    <mergeCell ref="A29:B29"/>
    <mergeCell ref="D29:H30"/>
    <mergeCell ref="I29:M30"/>
    <mergeCell ref="AT29:AU29"/>
    <mergeCell ref="B30:C30"/>
    <mergeCell ref="AT30:AU30"/>
    <mergeCell ref="A27:B27"/>
    <mergeCell ref="D27:H28"/>
    <mergeCell ref="I27:M28"/>
    <mergeCell ref="AT27:AU27"/>
    <mergeCell ref="B28:C28"/>
    <mergeCell ref="AT28:AU28"/>
    <mergeCell ref="A25:B25"/>
    <mergeCell ref="D25:H26"/>
    <mergeCell ref="I25:M26"/>
    <mergeCell ref="AT25:AU25"/>
    <mergeCell ref="B26:C26"/>
    <mergeCell ref="AT26:AU26"/>
    <mergeCell ref="A23:B23"/>
    <mergeCell ref="D23:H24"/>
    <mergeCell ref="I23:M24"/>
    <mergeCell ref="AT23:AU23"/>
    <mergeCell ref="B24:C24"/>
    <mergeCell ref="AT24:AU24"/>
    <mergeCell ref="A21:B21"/>
    <mergeCell ref="D21:H22"/>
    <mergeCell ref="I21:M22"/>
    <mergeCell ref="AT21:AU21"/>
    <mergeCell ref="B22:C22"/>
    <mergeCell ref="AT22:AU22"/>
    <mergeCell ref="A19:B19"/>
    <mergeCell ref="D19:H20"/>
    <mergeCell ref="I19:M20"/>
    <mergeCell ref="AT19:AU19"/>
    <mergeCell ref="B20:C20"/>
    <mergeCell ref="AT20:AU20"/>
    <mergeCell ref="AT10:AU11"/>
    <mergeCell ref="D11:D12"/>
    <mergeCell ref="A17:B17"/>
    <mergeCell ref="D17:H18"/>
    <mergeCell ref="I17:M18"/>
    <mergeCell ref="AT17:AU17"/>
    <mergeCell ref="B18:C18"/>
    <mergeCell ref="AT18:AU18"/>
    <mergeCell ref="H11:H12"/>
    <mergeCell ref="I11:I12"/>
    <mergeCell ref="A14:C16"/>
    <mergeCell ref="D14:H16"/>
    <mergeCell ref="I14:M16"/>
    <mergeCell ref="O14:AU14"/>
    <mergeCell ref="AT15:AU16"/>
    <mergeCell ref="V10:Y12"/>
    <mergeCell ref="AH10:AJ12"/>
    <mergeCell ref="AQ10:AS12"/>
    <mergeCell ref="A10:C12"/>
    <mergeCell ref="J10:J12"/>
    <mergeCell ref="K10:K12"/>
    <mergeCell ref="L10:N10"/>
    <mergeCell ref="O10:U10"/>
    <mergeCell ref="L11:N12"/>
    <mergeCell ref="O11:U11"/>
    <mergeCell ref="E11:E12"/>
    <mergeCell ref="F11:F12"/>
    <mergeCell ref="G11:G12"/>
    <mergeCell ref="O12:P12"/>
    <mergeCell ref="D10:F10"/>
    <mergeCell ref="AQ8:AQ9"/>
    <mergeCell ref="AR8:AR9"/>
    <mergeCell ref="AS8:AS9"/>
    <mergeCell ref="AT8:AT9"/>
    <mergeCell ref="AU8:AU9"/>
    <mergeCell ref="Q9:X9"/>
    <mergeCell ref="Q8:Y8"/>
    <mergeCell ref="Z8:AC9"/>
    <mergeCell ref="AD8:AJ9"/>
    <mergeCell ref="AK8:AM9"/>
    <mergeCell ref="L8:L9"/>
    <mergeCell ref="M8:M9"/>
    <mergeCell ref="N8:P9"/>
    <mergeCell ref="A8:C9"/>
    <mergeCell ref="D8:D9"/>
    <mergeCell ref="E8:E9"/>
    <mergeCell ref="F8:F9"/>
    <mergeCell ref="G8:G9"/>
    <mergeCell ref="H8:H9"/>
    <mergeCell ref="A1:C1"/>
    <mergeCell ref="A3:E4"/>
    <mergeCell ref="O3:O4"/>
    <mergeCell ref="P3:P4"/>
    <mergeCell ref="Q3:Q4"/>
    <mergeCell ref="R3:R4"/>
    <mergeCell ref="S3:AH4"/>
    <mergeCell ref="A6:C7"/>
    <mergeCell ref="AQ6:AQ7"/>
    <mergeCell ref="Z7:AD7"/>
    <mergeCell ref="AF7:AJ7"/>
    <mergeCell ref="V6:Y7"/>
    <mergeCell ref="Z6:AJ6"/>
    <mergeCell ref="AK6:AM7"/>
    <mergeCell ref="AN6:AN7"/>
    <mergeCell ref="AO6:AO7"/>
    <mergeCell ref="AP6:AP7"/>
    <mergeCell ref="AK11:AL11"/>
    <mergeCell ref="AK12:AL12"/>
    <mergeCell ref="AN8:AP9"/>
    <mergeCell ref="L3:N4"/>
    <mergeCell ref="AT7:AU7"/>
    <mergeCell ref="G10:I10"/>
    <mergeCell ref="AM3:AU4"/>
    <mergeCell ref="L6:L7"/>
    <mergeCell ref="M6:M7"/>
    <mergeCell ref="N6:P7"/>
    <mergeCell ref="D6:G7"/>
    <mergeCell ref="H6:H7"/>
    <mergeCell ref="I6:I7"/>
    <mergeCell ref="J6:J7"/>
    <mergeCell ref="K6:K7"/>
    <mergeCell ref="Q6:U7"/>
    <mergeCell ref="AD11:AE11"/>
    <mergeCell ref="Z11:AC11"/>
    <mergeCell ref="AR6:AR7"/>
    <mergeCell ref="AS6:AS7"/>
    <mergeCell ref="AT6:AU6"/>
    <mergeCell ref="I8:I9"/>
    <mergeCell ref="J8:J9"/>
    <mergeCell ref="K8:K9"/>
  </mergeCells>
  <phoneticPr fontId="2"/>
  <dataValidations count="8">
    <dataValidation allowBlank="1" showInputMessage="1" sqref="D17:H44" xr:uid="{00000000-0002-0000-0000-000000000000}"/>
    <dataValidation type="list" allowBlank="1" sqref="P3:P4" xr:uid="{00000000-0002-0000-0000-000001000000}">
      <formula1>"1,2,3,4,5,6,7,8,9,10,11,12"</formula1>
    </dataValidation>
    <dataValidation type="list" allowBlank="1" showInputMessage="1" sqref="B18:C18 B42:C42 B20:C20 B22:C22 B24:C24 B26:C26 B28:C28 B30:C30 B32:C32 B34:C34 B36:C36 B38:C38 B40:C40 B44:C44" xr:uid="{00000000-0002-0000-0000-000002000000}">
      <formula1>"7:00,7:30,8:00,8:30,9:00,9:30,10:00,10:30,11:00,11:30,12:00,12:30,13:00,13:30,14:00,14:30,15:00,15:30,16:00,16:30,17:00,17:30,18:00,18:30,19:00,19:30,20:00,20:30,21:00,21:30,22:00,22:30,23:00,23:30,00:00,0:30,1:00,1:30,5:00,5:30,6:00,6:30"</formula1>
    </dataValidation>
    <dataValidation type="list" errorStyle="information" allowBlank="1" sqref="A17:B17 A41:B41 A19:B19 A21:B21 A23:B23 A25:B25 A27:B27 A29:B29 A31:B31 A33:B33 A35:B35 A37:B37 A39:B39 A43:B43" xr:uid="{00000000-0002-0000-0000-000003000000}">
      <formula1>"7:00,7:30,8:00,8:30,9:00,9:30,10:00,10:30,11:00,11:30,12:00,12:30,13:00,13:30,14:00,14:30,15:00,15:30,16:00,16:30,17:00,17:30,18:00,18:30,19:00,19:30,20:00,20:30,21:00,21:30,22:00,22:30,23:00,23:30,00:00,0:30,1:00,1:30,5:00,5:30,6:00,6:30"</formula1>
    </dataValidation>
    <dataValidation type="list" allowBlank="1" showInputMessage="1" showErrorMessage="1" sqref="A3:E4" xr:uid="{00000000-0002-0000-0000-000004000000}">
      <formula1>"認定済,申請中"</formula1>
    </dataValidation>
    <dataValidation type="list" allowBlank="1" showInputMessage="1" showErrorMessage="1" sqref="O10:U11" xr:uid="{00000000-0002-0000-0000-000005000000}">
      <formula1>"要支援1,要支援2,要介護1,要介護2,要介護3,要介護4,要介護5"</formula1>
    </dataValidation>
    <dataValidation type="list" allowBlank="1" showInputMessage="1" showErrorMessage="1" sqref="K10:K12" xr:uid="{00000000-0002-0000-0000-000006000000}">
      <formula1>"男,女"</formula1>
    </dataValidation>
    <dataValidation type="list" allowBlank="1" showInputMessage="1" showErrorMessage="1" sqref="G10:I10" xr:uid="{00000000-0002-0000-0000-000007000000}">
      <formula1>"明治,大正,昭和,平成"</formula1>
    </dataValidation>
  </dataValidations>
  <printOptions horizontalCentered="1" verticalCentered="1"/>
  <pageMargins left="0.19685039370078741" right="0.19685039370078741" top="0.19685039370078741" bottom="0.19685039370078741" header="0.19685039370078741" footer="0.19685039370078741"/>
  <pageSetup paperSize="9" orientation="landscape"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52"/>
  <sheetViews>
    <sheetView view="pageBreakPreview" zoomScaleNormal="100" zoomScaleSheetLayoutView="100" workbookViewId="0">
      <selection sqref="A1:C1"/>
    </sheetView>
  </sheetViews>
  <sheetFormatPr defaultColWidth="3" defaultRowHeight="12" x14ac:dyDescent="0.2"/>
  <cols>
    <col min="1" max="13" width="3" style="1" customWidth="1"/>
    <col min="14" max="14" width="4.453125" style="1" customWidth="1"/>
    <col min="15" max="46" width="3" style="1" customWidth="1"/>
    <col min="47" max="47" width="2.453125" style="1" customWidth="1"/>
    <col min="48" max="51" width="3" style="1" customWidth="1"/>
    <col min="52" max="52" width="3" style="1" hidden="1" customWidth="1"/>
    <col min="53" max="16384" width="3" style="1"/>
  </cols>
  <sheetData>
    <row r="1" spans="1:52" s="105" customFormat="1" ht="18" customHeight="1" x14ac:dyDescent="0.2">
      <c r="A1" s="169" t="s">
        <v>128</v>
      </c>
      <c r="B1" s="170"/>
      <c r="C1" s="171"/>
      <c r="E1" s="106" t="s">
        <v>135</v>
      </c>
    </row>
    <row r="2" spans="1:52" ht="7.5" customHeight="1" x14ac:dyDescent="0.2"/>
    <row r="3" spans="1:52" ht="9.75" customHeight="1" x14ac:dyDescent="0.2">
      <c r="A3" s="311" t="str">
        <f>IF(第6表_サービス利用票!A3="","",第6表_サービス利用票!A3)</f>
        <v>認定済</v>
      </c>
      <c r="B3" s="312"/>
      <c r="C3" s="312"/>
      <c r="D3" s="312"/>
      <c r="E3" s="313"/>
      <c r="N3" s="317">
        <f>IF(第6表_サービス利用票!L3="","",第6表_サービス利用票!L3)</f>
        <v>2024</v>
      </c>
      <c r="O3" s="317"/>
      <c r="P3" s="317"/>
      <c r="Q3" s="317" t="s">
        <v>76</v>
      </c>
      <c r="R3" s="318">
        <f>IF(第6表_サービス利用票!P3="","",第6表_サービス利用票!P3)</f>
        <v>1</v>
      </c>
      <c r="S3" s="317" t="s">
        <v>75</v>
      </c>
      <c r="T3" s="317" t="s">
        <v>78</v>
      </c>
      <c r="U3" s="322" t="s">
        <v>6</v>
      </c>
      <c r="V3" s="322"/>
      <c r="W3" s="322"/>
      <c r="X3" s="322"/>
      <c r="Y3" s="322"/>
      <c r="Z3" s="322"/>
      <c r="AA3" s="322"/>
      <c r="AB3" s="322"/>
      <c r="AC3" s="322"/>
      <c r="AD3" s="322"/>
      <c r="AE3" s="322"/>
      <c r="AF3" s="322"/>
      <c r="AG3" s="322"/>
      <c r="AL3" s="323" t="s">
        <v>99</v>
      </c>
      <c r="AM3" s="225"/>
      <c r="AN3" s="225"/>
      <c r="AO3" s="225"/>
      <c r="AP3" s="225"/>
      <c r="AQ3" s="225"/>
      <c r="AR3" s="225"/>
      <c r="AS3" s="225"/>
      <c r="AT3" s="225"/>
      <c r="AU3" s="226"/>
    </row>
    <row r="4" spans="1:52" ht="9.75" customHeight="1" x14ac:dyDescent="0.2">
      <c r="A4" s="314"/>
      <c r="B4" s="315"/>
      <c r="C4" s="315"/>
      <c r="D4" s="315"/>
      <c r="E4" s="316"/>
      <c r="N4" s="317"/>
      <c r="O4" s="317"/>
      <c r="P4" s="317"/>
      <c r="Q4" s="317"/>
      <c r="R4" s="318"/>
      <c r="S4" s="317"/>
      <c r="T4" s="317"/>
      <c r="U4" s="322"/>
      <c r="V4" s="322"/>
      <c r="W4" s="322"/>
      <c r="X4" s="322"/>
      <c r="Y4" s="322"/>
      <c r="Z4" s="322"/>
      <c r="AA4" s="322"/>
      <c r="AB4" s="322"/>
      <c r="AC4" s="322"/>
      <c r="AD4" s="322"/>
      <c r="AE4" s="322"/>
      <c r="AF4" s="322"/>
      <c r="AG4" s="322"/>
      <c r="AL4" s="324"/>
      <c r="AM4" s="325"/>
      <c r="AN4" s="325"/>
      <c r="AO4" s="325"/>
      <c r="AP4" s="325"/>
      <c r="AQ4" s="325"/>
      <c r="AR4" s="325"/>
      <c r="AS4" s="325"/>
      <c r="AT4" s="325"/>
      <c r="AU4" s="326"/>
    </row>
    <row r="5" spans="1:52" ht="6" customHeight="1" thickBot="1" x14ac:dyDescent="0.25"/>
    <row r="6" spans="1:52" ht="17.25" customHeight="1" x14ac:dyDescent="0.2">
      <c r="A6" s="337" t="s">
        <v>91</v>
      </c>
      <c r="B6" s="338"/>
      <c r="C6" s="338"/>
      <c r="D6" s="339"/>
      <c r="E6" s="339"/>
      <c r="F6" s="339"/>
      <c r="G6" s="339"/>
      <c r="H6" s="341" t="str">
        <f>IF(第6表_サービス利用票!H6="","",第6表_サービス利用票!H6)</f>
        <v/>
      </c>
      <c r="I6" s="342" t="str">
        <f>IF(第6表_サービス利用票!I6="","",第6表_サービス利用票!I6)</f>
        <v/>
      </c>
      <c r="J6" s="342" t="str">
        <f>IF(第6表_サービス利用票!J6="","",第6表_サービス利用票!J6)</f>
        <v/>
      </c>
      <c r="K6" s="342" t="str">
        <f>IF(第6表_サービス利用票!K6="","",第6表_サービス利用票!K6)</f>
        <v/>
      </c>
      <c r="L6" s="342" t="str">
        <f>IF(第6表_サービス利用票!L6="","",第6表_サービス利用票!L6)</f>
        <v/>
      </c>
      <c r="M6" s="343" t="str">
        <f>IF(第6表_サービス利用票!M6="","",第6表_サービス利用票!M6)</f>
        <v/>
      </c>
      <c r="N6" s="345" t="s">
        <v>92</v>
      </c>
      <c r="O6" s="345"/>
      <c r="P6" s="345"/>
      <c r="Q6" s="345" t="str">
        <f>IF(第6表_サービス利用票!Q6="","",第6表_サービス利用票!Q6)</f>
        <v/>
      </c>
      <c r="R6" s="345"/>
      <c r="S6" s="345"/>
      <c r="T6" s="345"/>
      <c r="U6" s="345"/>
      <c r="V6" s="347" t="s">
        <v>83</v>
      </c>
      <c r="W6" s="347"/>
      <c r="X6" s="347"/>
      <c r="Y6" s="347"/>
      <c r="Z6" s="349" t="str">
        <f>IF(第6表_サービス利用票!Z6="","",第6表_サービス利用票!Z6)</f>
        <v/>
      </c>
      <c r="AA6" s="350"/>
      <c r="AB6" s="350"/>
      <c r="AC6" s="350"/>
      <c r="AD6" s="350"/>
      <c r="AE6" s="350"/>
      <c r="AF6" s="350"/>
      <c r="AG6" s="350"/>
      <c r="AH6" s="350"/>
      <c r="AI6" s="350"/>
      <c r="AJ6" s="351"/>
      <c r="AK6" s="327" t="s">
        <v>3</v>
      </c>
      <c r="AL6" s="279"/>
      <c r="AM6" s="280"/>
      <c r="AN6" s="330" t="str">
        <f>IF(第6表_サービス利用票!AN6="","",第6表_サービス利用票!AN6)</f>
        <v/>
      </c>
      <c r="AO6" s="329"/>
      <c r="AP6" s="329"/>
      <c r="AQ6" s="329" t="s">
        <v>76</v>
      </c>
      <c r="AR6" s="329" t="str">
        <f>IF(第6表_サービス利用票!AP6="","",第6表_サービス利用票!AP6)</f>
        <v/>
      </c>
      <c r="AS6" s="329" t="s">
        <v>75</v>
      </c>
      <c r="AT6" s="329" t="str">
        <f>IF(第6表_サービス利用票!AR6="","",第6表_サービス利用票!AR6)</f>
        <v/>
      </c>
      <c r="AU6" s="331" t="s">
        <v>2</v>
      </c>
    </row>
    <row r="7" spans="1:52" ht="17.25" customHeight="1" x14ac:dyDescent="0.2">
      <c r="A7" s="333"/>
      <c r="B7" s="334"/>
      <c r="C7" s="334"/>
      <c r="D7" s="340"/>
      <c r="E7" s="340"/>
      <c r="F7" s="340"/>
      <c r="G7" s="340"/>
      <c r="H7" s="335"/>
      <c r="I7" s="336"/>
      <c r="J7" s="336"/>
      <c r="K7" s="336"/>
      <c r="L7" s="336"/>
      <c r="M7" s="344"/>
      <c r="N7" s="346"/>
      <c r="O7" s="346"/>
      <c r="P7" s="346"/>
      <c r="Q7" s="346"/>
      <c r="R7" s="346"/>
      <c r="S7" s="346"/>
      <c r="T7" s="346"/>
      <c r="U7" s="346"/>
      <c r="V7" s="348"/>
      <c r="W7" s="348"/>
      <c r="X7" s="348"/>
      <c r="Y7" s="348"/>
      <c r="Z7" s="352" t="str">
        <f>IF(第6表_サービス利用票!Z7="","",第6表_サービス利用票!Z7)</f>
        <v/>
      </c>
      <c r="AA7" s="353"/>
      <c r="AB7" s="353"/>
      <c r="AC7" s="353"/>
      <c r="AD7" s="353"/>
      <c r="AE7" s="1" t="s">
        <v>95</v>
      </c>
      <c r="AF7" s="353" t="str">
        <f>IF(第6表_サービス利用票!AF7="","",第6表_サービス利用票!AF7)</f>
        <v/>
      </c>
      <c r="AG7" s="353"/>
      <c r="AH7" s="353"/>
      <c r="AI7" s="353"/>
      <c r="AJ7" s="354"/>
      <c r="AK7" s="328"/>
      <c r="AL7" s="285"/>
      <c r="AM7" s="286"/>
      <c r="AN7" s="324"/>
      <c r="AO7" s="325"/>
      <c r="AP7" s="325"/>
      <c r="AQ7" s="325"/>
      <c r="AR7" s="325"/>
      <c r="AS7" s="325"/>
      <c r="AT7" s="325"/>
      <c r="AU7" s="332"/>
    </row>
    <row r="8" spans="1:52" ht="12.75" customHeight="1" x14ac:dyDescent="0.2">
      <c r="A8" s="333" t="s">
        <v>90</v>
      </c>
      <c r="B8" s="334"/>
      <c r="C8" s="334"/>
      <c r="D8" s="335" t="str">
        <f>IF(第6表_サービス利用票!D8="","",第6表_サービス利用票!D8)</f>
        <v/>
      </c>
      <c r="E8" s="336" t="str">
        <f>IF(第6表_サービス利用票!E8="","",第6表_サービス利用票!E8)</f>
        <v/>
      </c>
      <c r="F8" s="336" t="str">
        <f>IF(第6表_サービス利用票!F8="","",第6表_サービス利用票!F8)</f>
        <v/>
      </c>
      <c r="G8" s="336" t="str">
        <f>IF(第6表_サービス利用票!G8="","",第6表_サービス利用票!G8)</f>
        <v/>
      </c>
      <c r="H8" s="336" t="str">
        <f>IF(第6表_サービス利用票!H8="","",第6表_サービス利用票!H8)</f>
        <v/>
      </c>
      <c r="I8" s="336" t="str">
        <f>IF(第6表_サービス利用票!I8="","",第6表_サービス利用票!I8)</f>
        <v/>
      </c>
      <c r="J8" s="336" t="str">
        <f>IF(第6表_サービス利用票!J8="","",第6表_サービス利用票!J8)</f>
        <v/>
      </c>
      <c r="K8" s="336" t="str">
        <f>IF(第6表_サービス利用票!K8="","",第6表_サービス利用票!K8)</f>
        <v/>
      </c>
      <c r="L8" s="336" t="str">
        <f>IF(第6表_サービス利用票!L8="","",第6表_サービス利用票!L8)</f>
        <v/>
      </c>
      <c r="M8" s="344" t="str">
        <f>IF(第6表_サービス利用票!M8="","",第6表_サービス利用票!M8)</f>
        <v/>
      </c>
      <c r="N8" s="291" t="s">
        <v>93</v>
      </c>
      <c r="O8" s="291"/>
      <c r="P8" s="291"/>
      <c r="Q8" s="357" t="str">
        <f>IF(第6表_サービス利用票!Q8="","",第6表_サービス利用票!Q8)</f>
        <v/>
      </c>
      <c r="R8" s="357"/>
      <c r="S8" s="357"/>
      <c r="T8" s="357"/>
      <c r="U8" s="357"/>
      <c r="V8" s="357"/>
      <c r="W8" s="357"/>
      <c r="X8" s="357"/>
      <c r="Y8" s="358"/>
      <c r="Z8" s="323" t="s">
        <v>96</v>
      </c>
      <c r="AA8" s="225"/>
      <c r="AB8" s="225"/>
      <c r="AC8" s="226"/>
      <c r="AD8" s="225" t="str">
        <f>IF(第6表_サービス利用票!AD8="","",第6表_サービス利用票!AD8)</f>
        <v/>
      </c>
      <c r="AE8" s="225"/>
      <c r="AF8" s="225"/>
      <c r="AG8" s="225"/>
      <c r="AH8" s="225"/>
      <c r="AI8" s="225"/>
      <c r="AJ8" s="226"/>
      <c r="AK8" s="359" t="s">
        <v>94</v>
      </c>
      <c r="AL8" s="360"/>
      <c r="AM8" s="361"/>
      <c r="AN8" s="323" t="str">
        <f>IF(第6表_サービス利用票!AN8="","",第6表_サービス利用票!AN8)</f>
        <v/>
      </c>
      <c r="AO8" s="225"/>
      <c r="AP8" s="225"/>
      <c r="AQ8" s="225" t="s">
        <v>76</v>
      </c>
      <c r="AR8" s="225" t="str">
        <f>IF(第6表_サービス利用票!AR8="","",第6表_サービス利用票!AR8)</f>
        <v/>
      </c>
      <c r="AS8" s="225" t="s">
        <v>75</v>
      </c>
      <c r="AT8" s="225" t="str">
        <f>IF(第6表_サービス利用票!AT8="","",第6表_サービス利用票!AT8)</f>
        <v/>
      </c>
      <c r="AU8" s="355" t="s">
        <v>2</v>
      </c>
    </row>
    <row r="9" spans="1:52" ht="19.5" customHeight="1" x14ac:dyDescent="0.2">
      <c r="A9" s="333"/>
      <c r="B9" s="334"/>
      <c r="C9" s="334"/>
      <c r="D9" s="335"/>
      <c r="E9" s="336"/>
      <c r="F9" s="336"/>
      <c r="G9" s="336"/>
      <c r="H9" s="336"/>
      <c r="I9" s="336"/>
      <c r="J9" s="336"/>
      <c r="K9" s="336"/>
      <c r="L9" s="336"/>
      <c r="M9" s="344"/>
      <c r="N9" s="291"/>
      <c r="O9" s="291"/>
      <c r="P9" s="291"/>
      <c r="Q9" s="356" t="str">
        <f>IF(第6表_サービス利用票!Q9="","",第6表_サービス利用票!Q9)</f>
        <v/>
      </c>
      <c r="R9" s="356"/>
      <c r="S9" s="356"/>
      <c r="T9" s="356"/>
      <c r="U9" s="356"/>
      <c r="V9" s="356"/>
      <c r="W9" s="356"/>
      <c r="X9" s="356"/>
      <c r="Y9" s="9" t="s">
        <v>0</v>
      </c>
      <c r="Z9" s="324"/>
      <c r="AA9" s="325"/>
      <c r="AB9" s="325"/>
      <c r="AC9" s="326"/>
      <c r="AD9" s="325"/>
      <c r="AE9" s="325"/>
      <c r="AF9" s="325"/>
      <c r="AG9" s="325"/>
      <c r="AH9" s="325"/>
      <c r="AI9" s="325"/>
      <c r="AJ9" s="326"/>
      <c r="AK9" s="328"/>
      <c r="AL9" s="285"/>
      <c r="AM9" s="286"/>
      <c r="AN9" s="324"/>
      <c r="AO9" s="325"/>
      <c r="AP9" s="325"/>
      <c r="AQ9" s="325"/>
      <c r="AR9" s="325"/>
      <c r="AS9" s="325"/>
      <c r="AT9" s="325"/>
      <c r="AU9" s="332"/>
    </row>
    <row r="10" spans="1:52" ht="18.75" customHeight="1" x14ac:dyDescent="0.2">
      <c r="A10" s="224" t="s">
        <v>13</v>
      </c>
      <c r="B10" s="225"/>
      <c r="C10" s="226"/>
      <c r="D10" s="323" t="str">
        <f>IF(第6表_サービス利用票!D10="","",第6表_サービス利用票!D10)</f>
        <v>（年号）</v>
      </c>
      <c r="E10" s="225"/>
      <c r="F10" s="225"/>
      <c r="G10" s="225" t="str">
        <f>IF(第6表_サービス利用票!G10="","",第6表_サービス利用票!G10)</f>
        <v/>
      </c>
      <c r="H10" s="225"/>
      <c r="I10" s="226"/>
      <c r="J10" s="402" t="s">
        <v>14</v>
      </c>
      <c r="K10" s="362" t="str">
        <f>IF(第6表_サービス利用票!K10="","",第6表_サービス利用票!K10)</f>
        <v/>
      </c>
      <c r="L10" s="365" t="s">
        <v>81</v>
      </c>
      <c r="M10" s="366"/>
      <c r="N10" s="367"/>
      <c r="O10" s="268" t="str">
        <f>IF(第6表_サービス利用票!O10="","",第6表_サービス利用票!O10)</f>
        <v/>
      </c>
      <c r="P10" s="321"/>
      <c r="Q10" s="321"/>
      <c r="R10" s="321"/>
      <c r="S10" s="321"/>
      <c r="T10" s="321"/>
      <c r="U10" s="368"/>
      <c r="V10" s="375" t="s">
        <v>84</v>
      </c>
      <c r="W10" s="376"/>
      <c r="X10" s="376"/>
      <c r="Y10" s="377"/>
      <c r="Z10" s="10"/>
      <c r="AA10" s="11"/>
      <c r="AB10" s="11"/>
      <c r="AC10" s="11"/>
      <c r="AD10" s="11"/>
      <c r="AE10" s="11"/>
      <c r="AF10" s="11"/>
      <c r="AG10" s="12"/>
      <c r="AH10" s="375" t="s">
        <v>88</v>
      </c>
      <c r="AI10" s="376"/>
      <c r="AJ10" s="377"/>
      <c r="AK10" s="10"/>
      <c r="AL10" s="11"/>
      <c r="AM10" s="11"/>
      <c r="AN10" s="11"/>
      <c r="AO10" s="11"/>
      <c r="AP10" s="12"/>
      <c r="AQ10" s="375" t="s">
        <v>85</v>
      </c>
      <c r="AR10" s="376"/>
      <c r="AS10" s="377"/>
      <c r="AT10" s="323" t="str">
        <f>IF(第6表_サービス利用票!AT10="","",第6表_サービス利用票!AT10)</f>
        <v/>
      </c>
      <c r="AU10" s="355"/>
    </row>
    <row r="11" spans="1:52" ht="18.75" customHeight="1" x14ac:dyDescent="0.2">
      <c r="A11" s="227"/>
      <c r="B11" s="159"/>
      <c r="C11" s="228"/>
      <c r="D11" s="319" t="str">
        <f>IF(第6表_サービス利用票!D11="","",第6表_サービス利用票!D11)</f>
        <v/>
      </c>
      <c r="E11" s="159" t="s">
        <v>76</v>
      </c>
      <c r="F11" s="159" t="str">
        <f>IF(第6表_サービス利用票!F11="","",第6表_サービス利用票!F11)</f>
        <v/>
      </c>
      <c r="G11" s="159" t="s">
        <v>75</v>
      </c>
      <c r="H11" s="159" t="str">
        <f>IF(第6表_サービス利用票!H11="","",第6表_サービス利用票!H11)</f>
        <v/>
      </c>
      <c r="I11" s="228" t="s">
        <v>2</v>
      </c>
      <c r="J11" s="403"/>
      <c r="K11" s="363"/>
      <c r="L11" s="369" t="s">
        <v>82</v>
      </c>
      <c r="M11" s="370"/>
      <c r="N11" s="371"/>
      <c r="O11" s="268" t="str">
        <f>IF(第6表_サービス利用票!O11="","",第6表_サービス利用票!O11)</f>
        <v/>
      </c>
      <c r="P11" s="321"/>
      <c r="Q11" s="321"/>
      <c r="R11" s="321"/>
      <c r="S11" s="321"/>
      <c r="T11" s="321"/>
      <c r="U11" s="368"/>
      <c r="V11" s="378"/>
      <c r="W11" s="379"/>
      <c r="X11" s="379"/>
      <c r="Y11" s="380"/>
      <c r="Z11" s="319" t="str">
        <f>IF(第6表_サービス利用票!Z11="","",第6表_サービス利用票!Z11)</f>
        <v/>
      </c>
      <c r="AA11" s="159"/>
      <c r="AB11" s="159"/>
      <c r="AC11" s="159"/>
      <c r="AD11" s="159" t="s">
        <v>129</v>
      </c>
      <c r="AE11" s="159"/>
      <c r="AF11" s="1" t="s">
        <v>89</v>
      </c>
      <c r="AG11" s="14" t="s">
        <v>1</v>
      </c>
      <c r="AH11" s="378"/>
      <c r="AI11" s="379"/>
      <c r="AJ11" s="380"/>
      <c r="AK11" s="319" t="str">
        <f>IF(第6表_サービス利用票!AK11="","",第6表_サービス利用票!AK11)</f>
        <v/>
      </c>
      <c r="AL11" s="159"/>
      <c r="AM11" s="13" t="s">
        <v>76</v>
      </c>
      <c r="AN11" s="1" t="str">
        <f>IF(第6表_サービス利用票!AN11="","",第6表_サービス利用票!AN11)</f>
        <v/>
      </c>
      <c r="AO11" s="13" t="s">
        <v>75</v>
      </c>
      <c r="AP11" s="15" t="s">
        <v>86</v>
      </c>
      <c r="AQ11" s="378"/>
      <c r="AR11" s="379"/>
      <c r="AS11" s="380"/>
      <c r="AT11" s="319"/>
      <c r="AU11" s="405"/>
    </row>
    <row r="12" spans="1:52" ht="18.75" customHeight="1" thickBot="1" x14ac:dyDescent="0.25">
      <c r="A12" s="229"/>
      <c r="B12" s="230"/>
      <c r="C12" s="231"/>
      <c r="D12" s="320"/>
      <c r="E12" s="230"/>
      <c r="F12" s="230"/>
      <c r="G12" s="230"/>
      <c r="H12" s="230"/>
      <c r="I12" s="231"/>
      <c r="J12" s="404"/>
      <c r="K12" s="364"/>
      <c r="L12" s="372"/>
      <c r="M12" s="373"/>
      <c r="N12" s="374"/>
      <c r="O12" s="268" t="str">
        <f>IF(第6表_サービス利用票!O12="","",第6表_サービス利用票!O12)</f>
        <v/>
      </c>
      <c r="P12" s="321"/>
      <c r="Q12" s="107" t="s">
        <v>76</v>
      </c>
      <c r="R12" s="107" t="str">
        <f>IF(第6表_サービス利用票!R12="","",第6表_サービス利用票!R12)</f>
        <v/>
      </c>
      <c r="S12" s="107" t="s">
        <v>75</v>
      </c>
      <c r="T12" s="107" t="str">
        <f>IF(第6表_サービス利用票!T12="","",第6表_サービス利用票!T12)</f>
        <v/>
      </c>
      <c r="U12" s="108" t="s">
        <v>2</v>
      </c>
      <c r="V12" s="381"/>
      <c r="W12" s="382"/>
      <c r="X12" s="382"/>
      <c r="Y12" s="383"/>
      <c r="Z12" s="17"/>
      <c r="AA12" s="18"/>
      <c r="AB12" s="18"/>
      <c r="AC12" s="18"/>
      <c r="AD12" s="18"/>
      <c r="AE12" s="18"/>
      <c r="AF12" s="18"/>
      <c r="AG12" s="19"/>
      <c r="AH12" s="381"/>
      <c r="AI12" s="382"/>
      <c r="AJ12" s="383"/>
      <c r="AK12" s="320" t="str">
        <f>IF(第6表_サービス利用票!AK12="","",第6表_サービス利用票!AK12)</f>
        <v/>
      </c>
      <c r="AL12" s="230"/>
      <c r="AM12" s="16" t="s">
        <v>76</v>
      </c>
      <c r="AN12" s="18" t="str">
        <f>IF(第6表_サービス利用票!AN12="","",第6表_サービス利用票!AN12)</f>
        <v/>
      </c>
      <c r="AO12" s="16" t="s">
        <v>75</v>
      </c>
      <c r="AP12" s="20" t="s">
        <v>87</v>
      </c>
      <c r="AQ12" s="381"/>
      <c r="AR12" s="382"/>
      <c r="AS12" s="383"/>
      <c r="AT12" s="17"/>
      <c r="AU12" s="21" t="s">
        <v>2</v>
      </c>
    </row>
    <row r="13" spans="1:52" ht="4.5" customHeight="1" thickBot="1" x14ac:dyDescent="0.25"/>
    <row r="14" spans="1:52" x14ac:dyDescent="0.2">
      <c r="A14" s="278" t="s">
        <v>19</v>
      </c>
      <c r="B14" s="279"/>
      <c r="C14" s="280"/>
      <c r="D14" s="287" t="s">
        <v>20</v>
      </c>
      <c r="E14" s="287"/>
      <c r="F14" s="287"/>
      <c r="G14" s="287"/>
      <c r="H14" s="287"/>
      <c r="I14" s="289" t="s">
        <v>80</v>
      </c>
      <c r="J14" s="289"/>
      <c r="K14" s="289"/>
      <c r="L14" s="289"/>
      <c r="M14" s="290"/>
      <c r="N14" s="3"/>
      <c r="O14" s="287" t="s">
        <v>21</v>
      </c>
      <c r="P14" s="287"/>
      <c r="Q14" s="287"/>
      <c r="R14" s="287"/>
      <c r="S14" s="287"/>
      <c r="T14" s="287"/>
      <c r="U14" s="287"/>
      <c r="V14" s="287"/>
      <c r="W14" s="287"/>
      <c r="X14" s="287"/>
      <c r="Y14" s="287"/>
      <c r="Z14" s="287"/>
      <c r="AA14" s="287"/>
      <c r="AB14" s="287"/>
      <c r="AC14" s="287"/>
      <c r="AD14" s="287"/>
      <c r="AE14" s="287"/>
      <c r="AF14" s="287"/>
      <c r="AG14" s="287"/>
      <c r="AH14" s="287"/>
      <c r="AI14" s="287"/>
      <c r="AJ14" s="287"/>
      <c r="AK14" s="287"/>
      <c r="AL14" s="287"/>
      <c r="AM14" s="287"/>
      <c r="AN14" s="287"/>
      <c r="AO14" s="287"/>
      <c r="AP14" s="287"/>
      <c r="AQ14" s="287"/>
      <c r="AR14" s="287"/>
      <c r="AS14" s="287"/>
      <c r="AT14" s="287"/>
      <c r="AU14" s="292"/>
    </row>
    <row r="15" spans="1:52" x14ac:dyDescent="0.2">
      <c r="A15" s="281"/>
      <c r="B15" s="282"/>
      <c r="C15" s="283"/>
      <c r="D15" s="288"/>
      <c r="E15" s="288"/>
      <c r="F15" s="288"/>
      <c r="G15" s="288"/>
      <c r="H15" s="288"/>
      <c r="I15" s="291"/>
      <c r="J15" s="291"/>
      <c r="K15" s="291"/>
      <c r="L15" s="291"/>
      <c r="M15" s="291"/>
      <c r="N15" s="4" t="s">
        <v>79</v>
      </c>
      <c r="O15" s="95">
        <f>第6表_サービス利用票!O15</f>
        <v>45292</v>
      </c>
      <c r="P15" s="95">
        <f>第6表_サービス利用票!P15</f>
        <v>45293</v>
      </c>
      <c r="Q15" s="95">
        <f>第6表_サービス利用票!Q15</f>
        <v>45294</v>
      </c>
      <c r="R15" s="95">
        <f>第6表_サービス利用票!R15</f>
        <v>45295</v>
      </c>
      <c r="S15" s="95">
        <f>第6表_サービス利用票!S15</f>
        <v>45296</v>
      </c>
      <c r="T15" s="95">
        <f>第6表_サービス利用票!T15</f>
        <v>45297</v>
      </c>
      <c r="U15" s="95">
        <f>第6表_サービス利用票!U15</f>
        <v>45298</v>
      </c>
      <c r="V15" s="95">
        <f>第6表_サービス利用票!V15</f>
        <v>45299</v>
      </c>
      <c r="W15" s="95">
        <f>第6表_サービス利用票!W15</f>
        <v>45300</v>
      </c>
      <c r="X15" s="95">
        <f>第6表_サービス利用票!X15</f>
        <v>45301</v>
      </c>
      <c r="Y15" s="95">
        <f>第6表_サービス利用票!Y15</f>
        <v>45302</v>
      </c>
      <c r="Z15" s="95">
        <f>第6表_サービス利用票!Z15</f>
        <v>45303</v>
      </c>
      <c r="AA15" s="95">
        <f>第6表_サービス利用票!AA15</f>
        <v>45304</v>
      </c>
      <c r="AB15" s="95">
        <f>第6表_サービス利用票!AB15</f>
        <v>45305</v>
      </c>
      <c r="AC15" s="95">
        <f>第6表_サービス利用票!AC15</f>
        <v>45306</v>
      </c>
      <c r="AD15" s="95">
        <f>第6表_サービス利用票!AD15</f>
        <v>45307</v>
      </c>
      <c r="AE15" s="95">
        <f>第6表_サービス利用票!AE15</f>
        <v>45308</v>
      </c>
      <c r="AF15" s="95">
        <f>第6表_サービス利用票!AF15</f>
        <v>45309</v>
      </c>
      <c r="AG15" s="95">
        <f>第6表_サービス利用票!AG15</f>
        <v>45310</v>
      </c>
      <c r="AH15" s="95">
        <f>第6表_サービス利用票!AH15</f>
        <v>45311</v>
      </c>
      <c r="AI15" s="95">
        <f>第6表_サービス利用票!AI15</f>
        <v>45312</v>
      </c>
      <c r="AJ15" s="95">
        <f>第6表_サービス利用票!AJ15</f>
        <v>45313</v>
      </c>
      <c r="AK15" s="95">
        <f>第6表_サービス利用票!AK15</f>
        <v>45314</v>
      </c>
      <c r="AL15" s="95">
        <f>第6表_サービス利用票!AL15</f>
        <v>45315</v>
      </c>
      <c r="AM15" s="95">
        <f>第6表_サービス利用票!AM15</f>
        <v>45316</v>
      </c>
      <c r="AN15" s="95">
        <f>第6表_サービス利用票!AN15</f>
        <v>45317</v>
      </c>
      <c r="AO15" s="95">
        <f>第6表_サービス利用票!AO15</f>
        <v>45318</v>
      </c>
      <c r="AP15" s="95">
        <f>第6表_サービス利用票!AP15</f>
        <v>45319</v>
      </c>
      <c r="AQ15" s="95">
        <f>第6表_サービス利用票!AQ15</f>
        <v>45320</v>
      </c>
      <c r="AR15" s="95">
        <f>第6表_サービス利用票!AR15</f>
        <v>45321</v>
      </c>
      <c r="AS15" s="95">
        <f>第6表_サービス利用票!AS15</f>
        <v>45322</v>
      </c>
      <c r="AT15" s="288" t="s">
        <v>23</v>
      </c>
      <c r="AU15" s="293"/>
      <c r="AZ15" s="22" t="s">
        <v>4</v>
      </c>
    </row>
    <row r="16" spans="1:52" x14ac:dyDescent="0.2">
      <c r="A16" s="284"/>
      <c r="B16" s="285"/>
      <c r="C16" s="286"/>
      <c r="D16" s="288"/>
      <c r="E16" s="288"/>
      <c r="F16" s="288"/>
      <c r="G16" s="288"/>
      <c r="H16" s="288"/>
      <c r="I16" s="291"/>
      <c r="J16" s="291"/>
      <c r="K16" s="291"/>
      <c r="L16" s="291"/>
      <c r="M16" s="291"/>
      <c r="N16" s="4" t="s">
        <v>25</v>
      </c>
      <c r="O16" s="96">
        <f>第6表_サービス利用票!O16</f>
        <v>45292</v>
      </c>
      <c r="P16" s="96">
        <f>第6表_サービス利用票!P16</f>
        <v>45293</v>
      </c>
      <c r="Q16" s="96">
        <f>第6表_サービス利用票!Q16</f>
        <v>45294</v>
      </c>
      <c r="R16" s="96">
        <f>第6表_サービス利用票!R16</f>
        <v>45295</v>
      </c>
      <c r="S16" s="96">
        <f>第6表_サービス利用票!S16</f>
        <v>45296</v>
      </c>
      <c r="T16" s="96">
        <f>第6表_サービス利用票!T16</f>
        <v>45297</v>
      </c>
      <c r="U16" s="96">
        <f>第6表_サービス利用票!U16</f>
        <v>45298</v>
      </c>
      <c r="V16" s="96">
        <f>第6表_サービス利用票!V16</f>
        <v>45299</v>
      </c>
      <c r="W16" s="96">
        <f>第6表_サービス利用票!W16</f>
        <v>45300</v>
      </c>
      <c r="X16" s="96">
        <f>第6表_サービス利用票!X16</f>
        <v>45301</v>
      </c>
      <c r="Y16" s="96">
        <f>第6表_サービス利用票!Y16</f>
        <v>45302</v>
      </c>
      <c r="Z16" s="96">
        <f>第6表_サービス利用票!Z16</f>
        <v>45303</v>
      </c>
      <c r="AA16" s="96">
        <f>第6表_サービス利用票!AA16</f>
        <v>45304</v>
      </c>
      <c r="AB16" s="96">
        <f>第6表_サービス利用票!AB16</f>
        <v>45305</v>
      </c>
      <c r="AC16" s="96">
        <f>第6表_サービス利用票!AC16</f>
        <v>45306</v>
      </c>
      <c r="AD16" s="96">
        <f>第6表_サービス利用票!AD16</f>
        <v>45307</v>
      </c>
      <c r="AE16" s="96">
        <f>第6表_サービス利用票!AE16</f>
        <v>45308</v>
      </c>
      <c r="AF16" s="96">
        <f>第6表_サービス利用票!AF16</f>
        <v>45309</v>
      </c>
      <c r="AG16" s="96">
        <f>第6表_サービス利用票!AG16</f>
        <v>45310</v>
      </c>
      <c r="AH16" s="96">
        <f>第6表_サービス利用票!AH16</f>
        <v>45311</v>
      </c>
      <c r="AI16" s="96">
        <f>第6表_サービス利用票!AI16</f>
        <v>45312</v>
      </c>
      <c r="AJ16" s="96">
        <f>第6表_サービス利用票!AJ16</f>
        <v>45313</v>
      </c>
      <c r="AK16" s="96">
        <f>第6表_サービス利用票!AK16</f>
        <v>45314</v>
      </c>
      <c r="AL16" s="96">
        <f>第6表_サービス利用票!AL16</f>
        <v>45315</v>
      </c>
      <c r="AM16" s="96">
        <f>第6表_サービス利用票!AM16</f>
        <v>45316</v>
      </c>
      <c r="AN16" s="96">
        <f>第6表_サービス利用票!AN16</f>
        <v>45317</v>
      </c>
      <c r="AO16" s="96">
        <f>第6表_サービス利用票!AO16</f>
        <v>45318</v>
      </c>
      <c r="AP16" s="96">
        <f>第6表_サービス利用票!AP16</f>
        <v>45319</v>
      </c>
      <c r="AQ16" s="96">
        <f>第6表_サービス利用票!AQ16</f>
        <v>45320</v>
      </c>
      <c r="AR16" s="96">
        <f>第6表_サービス利用票!AR16</f>
        <v>45321</v>
      </c>
      <c r="AS16" s="96">
        <f>第6表_サービス利用票!AS16</f>
        <v>45322</v>
      </c>
      <c r="AT16" s="288"/>
      <c r="AU16" s="293"/>
      <c r="AZ16" s="22" t="s">
        <v>5</v>
      </c>
    </row>
    <row r="17" spans="1:52" x14ac:dyDescent="0.2">
      <c r="A17" s="400" t="str">
        <f>IF(第6表_サービス利用票!A17="","",第6表_サービス利用票!A17)</f>
        <v/>
      </c>
      <c r="B17" s="401"/>
      <c r="C17" s="26" t="s">
        <v>98</v>
      </c>
      <c r="D17" s="386" t="str">
        <f>IF(第6表_サービス利用票!D17="","",第6表_サービス利用票!D17)</f>
        <v/>
      </c>
      <c r="E17" s="387"/>
      <c r="F17" s="387"/>
      <c r="G17" s="387"/>
      <c r="H17" s="388"/>
      <c r="I17" s="392" t="str">
        <f>IF(第6表_サービス利用票!I17="","",第6表_サービス利用票!I17)</f>
        <v/>
      </c>
      <c r="J17" s="393"/>
      <c r="K17" s="393"/>
      <c r="L17" s="393"/>
      <c r="M17" s="394"/>
      <c r="N17" s="2" t="s">
        <v>27</v>
      </c>
      <c r="O17" s="6" t="str">
        <f>IF(第6表_サービス利用票!O17="","",第6表_サービス利用票!O17)</f>
        <v/>
      </c>
      <c r="P17" s="7" t="str">
        <f>IF(第6表_サービス利用票!P17="","",第6表_サービス利用票!P17)</f>
        <v/>
      </c>
      <c r="Q17" s="7" t="str">
        <f>IF(第6表_サービス利用票!Q17="","",第6表_サービス利用票!Q17)</f>
        <v/>
      </c>
      <c r="R17" s="7" t="str">
        <f>IF(第6表_サービス利用票!R17="","",第6表_サービス利用票!R17)</f>
        <v/>
      </c>
      <c r="S17" s="7" t="str">
        <f>IF(第6表_サービス利用票!S17="","",第6表_サービス利用票!S17)</f>
        <v/>
      </c>
      <c r="T17" s="7" t="str">
        <f>IF(第6表_サービス利用票!T17="","",第6表_サービス利用票!T17)</f>
        <v/>
      </c>
      <c r="U17" s="7" t="str">
        <f>IF(第6表_サービス利用票!U17="","",第6表_サービス利用票!U17)</f>
        <v/>
      </c>
      <c r="V17" s="7" t="str">
        <f>IF(第6表_サービス利用票!V17="","",第6表_サービス利用票!V17)</f>
        <v/>
      </c>
      <c r="W17" s="7" t="str">
        <f>IF(第6表_サービス利用票!W17="","",第6表_サービス利用票!W17)</f>
        <v/>
      </c>
      <c r="X17" s="7" t="str">
        <f>IF(第6表_サービス利用票!X17="","",第6表_サービス利用票!X17)</f>
        <v/>
      </c>
      <c r="Y17" s="7" t="str">
        <f>IF(第6表_サービス利用票!Y17="","",第6表_サービス利用票!Y17)</f>
        <v/>
      </c>
      <c r="Z17" s="7" t="str">
        <f>IF(第6表_サービス利用票!Z17="","",第6表_サービス利用票!Z17)</f>
        <v/>
      </c>
      <c r="AA17" s="7" t="str">
        <f>IF(第6表_サービス利用票!AA17="","",第6表_サービス利用票!AA17)</f>
        <v/>
      </c>
      <c r="AB17" s="7" t="str">
        <f>IF(第6表_サービス利用票!AB17="","",第6表_サービス利用票!AB17)</f>
        <v/>
      </c>
      <c r="AC17" s="7" t="str">
        <f>IF(第6表_サービス利用票!AC17="","",第6表_サービス利用票!AC17)</f>
        <v/>
      </c>
      <c r="AD17" s="7" t="str">
        <f>IF(第6表_サービス利用票!AD17="","",第6表_サービス利用票!AD17)</f>
        <v/>
      </c>
      <c r="AE17" s="7" t="str">
        <f>IF(第6表_サービス利用票!AE17="","",第6表_サービス利用票!AE17)</f>
        <v/>
      </c>
      <c r="AF17" s="7" t="str">
        <f>IF(第6表_サービス利用票!AF17="","",第6表_サービス利用票!AF17)</f>
        <v/>
      </c>
      <c r="AG17" s="7" t="str">
        <f>IF(第6表_サービス利用票!AG17="","",第6表_サービス利用票!AG17)</f>
        <v/>
      </c>
      <c r="AH17" s="7" t="str">
        <f>IF(第6表_サービス利用票!AH17="","",第6表_サービス利用票!AH17)</f>
        <v/>
      </c>
      <c r="AI17" s="7" t="str">
        <f>IF(第6表_サービス利用票!AI17="","",第6表_サービス利用票!AI17)</f>
        <v/>
      </c>
      <c r="AJ17" s="7" t="str">
        <f>IF(第6表_サービス利用票!AJ17="","",第6表_サービス利用票!AJ17)</f>
        <v/>
      </c>
      <c r="AK17" s="7" t="str">
        <f>IF(第6表_サービス利用票!AK17="","",第6表_サービス利用票!AK17)</f>
        <v/>
      </c>
      <c r="AL17" s="7" t="str">
        <f>IF(第6表_サービス利用票!AL17="","",第6表_サービス利用票!AL17)</f>
        <v/>
      </c>
      <c r="AM17" s="7" t="str">
        <f>IF(第6表_サービス利用票!AM17="","",第6表_サービス利用票!AM17)</f>
        <v/>
      </c>
      <c r="AN17" s="7" t="str">
        <f>IF(第6表_サービス利用票!AN17="","",第6表_サービス利用票!AN17)</f>
        <v/>
      </c>
      <c r="AO17" s="7" t="str">
        <f>IF(第6表_サービス利用票!AO17="","",第6表_サービス利用票!AO17)</f>
        <v/>
      </c>
      <c r="AP17" s="7" t="str">
        <f>IF(第6表_サービス利用票!AP17="","",第6表_サービス利用票!AP17)</f>
        <v/>
      </c>
      <c r="AQ17" s="7" t="str">
        <f>IF(第6表_サービス利用票!AQ17="","",第6表_サービス利用票!AQ17)</f>
        <v/>
      </c>
      <c r="AR17" s="7" t="str">
        <f>IF(第6表_サービス利用票!AR17="","",第6表_サービス利用票!AR17)</f>
        <v/>
      </c>
      <c r="AS17" s="8" t="str">
        <f>IF(第6表_サービス利用票!AS17="","",第6表_サービス利用票!AS17)</f>
        <v/>
      </c>
      <c r="AT17" s="268" t="str">
        <f t="shared" ref="AT17:AT44" si="0">IF((SUM(O17:AS17))=0," ",SUM(O17:AS17))</f>
        <v xml:space="preserve"> </v>
      </c>
      <c r="AU17" s="269"/>
      <c r="AZ17" s="22" t="s">
        <v>7</v>
      </c>
    </row>
    <row r="18" spans="1:52" x14ac:dyDescent="0.2">
      <c r="A18" s="27"/>
      <c r="B18" s="398" t="str">
        <f>IF(第6表_サービス利用票!B18="","",第6表_サービス利用票!B18)</f>
        <v/>
      </c>
      <c r="C18" s="399"/>
      <c r="D18" s="389"/>
      <c r="E18" s="390"/>
      <c r="F18" s="390"/>
      <c r="G18" s="390"/>
      <c r="H18" s="391"/>
      <c r="I18" s="395"/>
      <c r="J18" s="396"/>
      <c r="K18" s="396"/>
      <c r="L18" s="396"/>
      <c r="M18" s="397"/>
      <c r="N18" s="2" t="s">
        <v>29</v>
      </c>
      <c r="O18" s="6" t="str">
        <f>IF(第6表_サービス利用票!O18="","",第6表_サービス利用票!O18)</f>
        <v/>
      </c>
      <c r="P18" s="7" t="str">
        <f>IF(第6表_サービス利用票!P18="","",第6表_サービス利用票!P18)</f>
        <v/>
      </c>
      <c r="Q18" s="7" t="str">
        <f>IF(第6表_サービス利用票!Q18="","",第6表_サービス利用票!Q18)</f>
        <v/>
      </c>
      <c r="R18" s="7" t="str">
        <f>IF(第6表_サービス利用票!R18="","",第6表_サービス利用票!R18)</f>
        <v/>
      </c>
      <c r="S18" s="7" t="str">
        <f>IF(第6表_サービス利用票!S18="","",第6表_サービス利用票!S18)</f>
        <v/>
      </c>
      <c r="T18" s="7" t="str">
        <f>IF(第6表_サービス利用票!T18="","",第6表_サービス利用票!T18)</f>
        <v/>
      </c>
      <c r="U18" s="7" t="str">
        <f>IF(第6表_サービス利用票!U18="","",第6表_サービス利用票!U18)</f>
        <v/>
      </c>
      <c r="V18" s="7" t="str">
        <f>IF(第6表_サービス利用票!V18="","",第6表_サービス利用票!V18)</f>
        <v/>
      </c>
      <c r="W18" s="7" t="str">
        <f>IF(第6表_サービス利用票!W18="","",第6表_サービス利用票!W18)</f>
        <v/>
      </c>
      <c r="X18" s="7" t="str">
        <f>IF(第6表_サービス利用票!X18="","",第6表_サービス利用票!X18)</f>
        <v/>
      </c>
      <c r="Y18" s="7" t="str">
        <f>IF(第6表_サービス利用票!Y18="","",第6表_サービス利用票!Y18)</f>
        <v/>
      </c>
      <c r="Z18" s="7" t="str">
        <f>IF(第6表_サービス利用票!Z18="","",第6表_サービス利用票!Z18)</f>
        <v/>
      </c>
      <c r="AA18" s="7" t="str">
        <f>IF(第6表_サービス利用票!AA18="","",第6表_サービス利用票!AA18)</f>
        <v/>
      </c>
      <c r="AB18" s="7" t="str">
        <f>IF(第6表_サービス利用票!AB18="","",第6表_サービス利用票!AB18)</f>
        <v/>
      </c>
      <c r="AC18" s="7" t="str">
        <f>IF(第6表_サービス利用票!AC18="","",第6表_サービス利用票!AC18)</f>
        <v/>
      </c>
      <c r="AD18" s="7" t="str">
        <f>IF(第6表_サービス利用票!AD18="","",第6表_サービス利用票!AD18)</f>
        <v/>
      </c>
      <c r="AE18" s="7" t="str">
        <f>IF(第6表_サービス利用票!AE18="","",第6表_サービス利用票!AE18)</f>
        <v/>
      </c>
      <c r="AF18" s="7" t="str">
        <f>IF(第6表_サービス利用票!AF18="","",第6表_サービス利用票!AF18)</f>
        <v/>
      </c>
      <c r="AG18" s="7" t="str">
        <f>IF(第6表_サービス利用票!AG18="","",第6表_サービス利用票!AG18)</f>
        <v/>
      </c>
      <c r="AH18" s="7" t="str">
        <f>IF(第6表_サービス利用票!AH18="","",第6表_サービス利用票!AH18)</f>
        <v/>
      </c>
      <c r="AI18" s="7" t="str">
        <f>IF(第6表_サービス利用票!AI18="","",第6表_サービス利用票!AI18)</f>
        <v/>
      </c>
      <c r="AJ18" s="7" t="str">
        <f>IF(第6表_サービス利用票!AJ18="","",第6表_サービス利用票!AJ18)</f>
        <v/>
      </c>
      <c r="AK18" s="7" t="str">
        <f>IF(第6表_サービス利用票!AK18="","",第6表_サービス利用票!AK18)</f>
        <v/>
      </c>
      <c r="AL18" s="7" t="str">
        <f>IF(第6表_サービス利用票!AL18="","",第6表_サービス利用票!AL18)</f>
        <v/>
      </c>
      <c r="AM18" s="7" t="str">
        <f>IF(第6表_サービス利用票!AM18="","",第6表_サービス利用票!AM18)</f>
        <v/>
      </c>
      <c r="AN18" s="7" t="str">
        <f>IF(第6表_サービス利用票!AN18="","",第6表_サービス利用票!AN18)</f>
        <v/>
      </c>
      <c r="AO18" s="7" t="str">
        <f>IF(第6表_サービス利用票!AO18="","",第6表_サービス利用票!AO18)</f>
        <v/>
      </c>
      <c r="AP18" s="7" t="str">
        <f>IF(第6表_サービス利用票!AP18="","",第6表_サービス利用票!AP18)</f>
        <v/>
      </c>
      <c r="AQ18" s="7" t="str">
        <f>IF(第6表_サービス利用票!AQ18="","",第6表_サービス利用票!AQ18)</f>
        <v/>
      </c>
      <c r="AR18" s="7" t="str">
        <f>IF(第6表_サービス利用票!AR18="","",第6表_サービス利用票!AR18)</f>
        <v/>
      </c>
      <c r="AS18" s="8" t="str">
        <f>IF(第6表_サービス利用票!AS18="","",第6表_サービス利用票!AS18)</f>
        <v/>
      </c>
      <c r="AT18" s="268" t="str">
        <f t="shared" si="0"/>
        <v xml:space="preserve"> </v>
      </c>
      <c r="AU18" s="269"/>
      <c r="AZ18" s="22" t="s">
        <v>8</v>
      </c>
    </row>
    <row r="19" spans="1:52" x14ac:dyDescent="0.2">
      <c r="A19" s="384" t="str">
        <f>IF(第6表_サービス利用票!A19="","",第6表_サービス利用票!A19)</f>
        <v/>
      </c>
      <c r="B19" s="385"/>
      <c r="C19" s="28" t="s">
        <v>98</v>
      </c>
      <c r="D19" s="386" t="str">
        <f>IF(第6表_サービス利用票!D19="","",第6表_サービス利用票!D19)</f>
        <v/>
      </c>
      <c r="E19" s="387"/>
      <c r="F19" s="387"/>
      <c r="G19" s="387"/>
      <c r="H19" s="388"/>
      <c r="I19" s="392" t="str">
        <f>IF(第6表_サービス利用票!I19="","",第6表_サービス利用票!I19)</f>
        <v/>
      </c>
      <c r="J19" s="393"/>
      <c r="K19" s="393"/>
      <c r="L19" s="393"/>
      <c r="M19" s="394"/>
      <c r="N19" s="2" t="s">
        <v>27</v>
      </c>
      <c r="O19" s="6" t="str">
        <f>IF(第6表_サービス利用票!O19="","",第6表_サービス利用票!O19)</f>
        <v/>
      </c>
      <c r="P19" s="7" t="str">
        <f>IF(第6表_サービス利用票!P19="","",第6表_サービス利用票!P19)</f>
        <v/>
      </c>
      <c r="Q19" s="7" t="str">
        <f>IF(第6表_サービス利用票!Q19="","",第6表_サービス利用票!Q19)</f>
        <v/>
      </c>
      <c r="R19" s="7" t="str">
        <f>IF(第6表_サービス利用票!R19="","",第6表_サービス利用票!R19)</f>
        <v/>
      </c>
      <c r="S19" s="7" t="str">
        <f>IF(第6表_サービス利用票!S19="","",第6表_サービス利用票!S19)</f>
        <v/>
      </c>
      <c r="T19" s="7" t="str">
        <f>IF(第6表_サービス利用票!T19="","",第6表_サービス利用票!T19)</f>
        <v/>
      </c>
      <c r="U19" s="7" t="str">
        <f>IF(第6表_サービス利用票!U19="","",第6表_サービス利用票!U19)</f>
        <v/>
      </c>
      <c r="V19" s="7" t="str">
        <f>IF(第6表_サービス利用票!V19="","",第6表_サービス利用票!V19)</f>
        <v/>
      </c>
      <c r="W19" s="7" t="str">
        <f>IF(第6表_サービス利用票!W19="","",第6表_サービス利用票!W19)</f>
        <v/>
      </c>
      <c r="X19" s="7" t="str">
        <f>IF(第6表_サービス利用票!X19="","",第6表_サービス利用票!X19)</f>
        <v/>
      </c>
      <c r="Y19" s="7" t="str">
        <f>IF(第6表_サービス利用票!Y19="","",第6表_サービス利用票!Y19)</f>
        <v/>
      </c>
      <c r="Z19" s="7" t="str">
        <f>IF(第6表_サービス利用票!Z19="","",第6表_サービス利用票!Z19)</f>
        <v/>
      </c>
      <c r="AA19" s="7" t="str">
        <f>IF(第6表_サービス利用票!AA19="","",第6表_サービス利用票!AA19)</f>
        <v/>
      </c>
      <c r="AB19" s="7" t="str">
        <f>IF(第6表_サービス利用票!AB19="","",第6表_サービス利用票!AB19)</f>
        <v/>
      </c>
      <c r="AC19" s="7" t="str">
        <f>IF(第6表_サービス利用票!AC19="","",第6表_サービス利用票!AC19)</f>
        <v/>
      </c>
      <c r="AD19" s="7" t="str">
        <f>IF(第6表_サービス利用票!AD19="","",第6表_サービス利用票!AD19)</f>
        <v/>
      </c>
      <c r="AE19" s="7" t="str">
        <f>IF(第6表_サービス利用票!AE19="","",第6表_サービス利用票!AE19)</f>
        <v/>
      </c>
      <c r="AF19" s="7" t="str">
        <f>IF(第6表_サービス利用票!AF19="","",第6表_サービス利用票!AF19)</f>
        <v/>
      </c>
      <c r="AG19" s="7" t="str">
        <f>IF(第6表_サービス利用票!AG19="","",第6表_サービス利用票!AG19)</f>
        <v/>
      </c>
      <c r="AH19" s="7" t="str">
        <f>IF(第6表_サービス利用票!AH19="","",第6表_サービス利用票!AH19)</f>
        <v/>
      </c>
      <c r="AI19" s="7" t="str">
        <f>IF(第6表_サービス利用票!AI19="","",第6表_サービス利用票!AI19)</f>
        <v/>
      </c>
      <c r="AJ19" s="7" t="str">
        <f>IF(第6表_サービス利用票!AJ19="","",第6表_サービス利用票!AJ19)</f>
        <v/>
      </c>
      <c r="AK19" s="7" t="str">
        <f>IF(第6表_サービス利用票!AK19="","",第6表_サービス利用票!AK19)</f>
        <v/>
      </c>
      <c r="AL19" s="7" t="str">
        <f>IF(第6表_サービス利用票!AL19="","",第6表_サービス利用票!AL19)</f>
        <v/>
      </c>
      <c r="AM19" s="7" t="str">
        <f>IF(第6表_サービス利用票!AM19="","",第6表_サービス利用票!AM19)</f>
        <v/>
      </c>
      <c r="AN19" s="7" t="str">
        <f>IF(第6表_サービス利用票!AN19="","",第6表_サービス利用票!AN19)</f>
        <v/>
      </c>
      <c r="AO19" s="7" t="str">
        <f>IF(第6表_サービス利用票!AO19="","",第6表_サービス利用票!AO19)</f>
        <v/>
      </c>
      <c r="AP19" s="7" t="str">
        <f>IF(第6表_サービス利用票!AP19="","",第6表_サービス利用票!AP19)</f>
        <v/>
      </c>
      <c r="AQ19" s="7" t="str">
        <f>IF(第6表_サービス利用票!AQ19="","",第6表_サービス利用票!AQ19)</f>
        <v/>
      </c>
      <c r="AR19" s="7" t="str">
        <f>IF(第6表_サービス利用票!AR19="","",第6表_サービス利用票!AR19)</f>
        <v/>
      </c>
      <c r="AS19" s="8" t="str">
        <f>IF(第6表_サービス利用票!AS19="","",第6表_サービス利用票!AS19)</f>
        <v/>
      </c>
      <c r="AT19" s="268" t="str">
        <f t="shared" si="0"/>
        <v xml:space="preserve"> </v>
      </c>
      <c r="AU19" s="269"/>
      <c r="AZ19" s="22" t="s">
        <v>9</v>
      </c>
    </row>
    <row r="20" spans="1:52" x14ac:dyDescent="0.2">
      <c r="A20" s="27"/>
      <c r="B20" s="398" t="str">
        <f>IF(第6表_サービス利用票!B20="","",第6表_サービス利用票!B20)</f>
        <v/>
      </c>
      <c r="C20" s="399"/>
      <c r="D20" s="389"/>
      <c r="E20" s="390"/>
      <c r="F20" s="390"/>
      <c r="G20" s="390"/>
      <c r="H20" s="391"/>
      <c r="I20" s="395"/>
      <c r="J20" s="396"/>
      <c r="K20" s="396"/>
      <c r="L20" s="396"/>
      <c r="M20" s="397"/>
      <c r="N20" s="2" t="s">
        <v>29</v>
      </c>
      <c r="O20" s="6" t="str">
        <f>IF(第6表_サービス利用票!O20="","",第6表_サービス利用票!O20)</f>
        <v/>
      </c>
      <c r="P20" s="7" t="str">
        <f>IF(第6表_サービス利用票!P20="","",第6表_サービス利用票!P20)</f>
        <v/>
      </c>
      <c r="Q20" s="7" t="str">
        <f>IF(第6表_サービス利用票!Q20="","",第6表_サービス利用票!Q20)</f>
        <v/>
      </c>
      <c r="R20" s="7" t="str">
        <f>IF(第6表_サービス利用票!R20="","",第6表_サービス利用票!R20)</f>
        <v/>
      </c>
      <c r="S20" s="7" t="str">
        <f>IF(第6表_サービス利用票!S20="","",第6表_サービス利用票!S20)</f>
        <v/>
      </c>
      <c r="T20" s="7" t="str">
        <f>IF(第6表_サービス利用票!T20="","",第6表_サービス利用票!T20)</f>
        <v/>
      </c>
      <c r="U20" s="7" t="str">
        <f>IF(第6表_サービス利用票!U20="","",第6表_サービス利用票!U20)</f>
        <v/>
      </c>
      <c r="V20" s="7" t="str">
        <f>IF(第6表_サービス利用票!V20="","",第6表_サービス利用票!V20)</f>
        <v/>
      </c>
      <c r="W20" s="7" t="str">
        <f>IF(第6表_サービス利用票!W20="","",第6表_サービス利用票!W20)</f>
        <v/>
      </c>
      <c r="X20" s="7" t="str">
        <f>IF(第6表_サービス利用票!X20="","",第6表_サービス利用票!X20)</f>
        <v/>
      </c>
      <c r="Y20" s="7" t="str">
        <f>IF(第6表_サービス利用票!Y20="","",第6表_サービス利用票!Y20)</f>
        <v/>
      </c>
      <c r="Z20" s="7" t="str">
        <f>IF(第6表_サービス利用票!Z20="","",第6表_サービス利用票!Z20)</f>
        <v/>
      </c>
      <c r="AA20" s="7" t="str">
        <f>IF(第6表_サービス利用票!AA20="","",第6表_サービス利用票!AA20)</f>
        <v/>
      </c>
      <c r="AB20" s="7" t="str">
        <f>IF(第6表_サービス利用票!AB20="","",第6表_サービス利用票!AB20)</f>
        <v/>
      </c>
      <c r="AC20" s="7" t="str">
        <f>IF(第6表_サービス利用票!AC20="","",第6表_サービス利用票!AC20)</f>
        <v/>
      </c>
      <c r="AD20" s="7" t="str">
        <f>IF(第6表_サービス利用票!AD20="","",第6表_サービス利用票!AD20)</f>
        <v/>
      </c>
      <c r="AE20" s="7" t="str">
        <f>IF(第6表_サービス利用票!AE20="","",第6表_サービス利用票!AE20)</f>
        <v/>
      </c>
      <c r="AF20" s="7" t="str">
        <f>IF(第6表_サービス利用票!AF20="","",第6表_サービス利用票!AF20)</f>
        <v/>
      </c>
      <c r="AG20" s="7" t="str">
        <f>IF(第6表_サービス利用票!AG20="","",第6表_サービス利用票!AG20)</f>
        <v/>
      </c>
      <c r="AH20" s="7" t="str">
        <f>IF(第6表_サービス利用票!AH20="","",第6表_サービス利用票!AH20)</f>
        <v/>
      </c>
      <c r="AI20" s="7" t="str">
        <f>IF(第6表_サービス利用票!AI20="","",第6表_サービス利用票!AI20)</f>
        <v/>
      </c>
      <c r="AJ20" s="7" t="str">
        <f>IF(第6表_サービス利用票!AJ20="","",第6表_サービス利用票!AJ20)</f>
        <v/>
      </c>
      <c r="AK20" s="7" t="str">
        <f>IF(第6表_サービス利用票!AK20="","",第6表_サービス利用票!AK20)</f>
        <v/>
      </c>
      <c r="AL20" s="7" t="str">
        <f>IF(第6表_サービス利用票!AL20="","",第6表_サービス利用票!AL20)</f>
        <v/>
      </c>
      <c r="AM20" s="7" t="str">
        <f>IF(第6表_サービス利用票!AM20="","",第6表_サービス利用票!AM20)</f>
        <v/>
      </c>
      <c r="AN20" s="7" t="str">
        <f>IF(第6表_サービス利用票!AN20="","",第6表_サービス利用票!AN20)</f>
        <v/>
      </c>
      <c r="AO20" s="7" t="str">
        <f>IF(第6表_サービス利用票!AO20="","",第6表_サービス利用票!AO20)</f>
        <v/>
      </c>
      <c r="AP20" s="7" t="str">
        <f>IF(第6表_サービス利用票!AP20="","",第6表_サービス利用票!AP20)</f>
        <v/>
      </c>
      <c r="AQ20" s="7" t="str">
        <f>IF(第6表_サービス利用票!AQ20="","",第6表_サービス利用票!AQ20)</f>
        <v/>
      </c>
      <c r="AR20" s="7" t="str">
        <f>IF(第6表_サービス利用票!AR20="","",第6表_サービス利用票!AR20)</f>
        <v/>
      </c>
      <c r="AS20" s="8" t="str">
        <f>IF(第6表_サービス利用票!AS20="","",第6表_サービス利用票!AS20)</f>
        <v/>
      </c>
      <c r="AT20" s="268" t="str">
        <f t="shared" si="0"/>
        <v xml:space="preserve"> </v>
      </c>
      <c r="AU20" s="269"/>
      <c r="AZ20" s="22" t="s">
        <v>10</v>
      </c>
    </row>
    <row r="21" spans="1:52" x14ac:dyDescent="0.2">
      <c r="A21" s="384" t="str">
        <f>IF(第6表_サービス利用票!A21="","",第6表_サービス利用票!A21)</f>
        <v/>
      </c>
      <c r="B21" s="385"/>
      <c r="C21" s="28" t="s">
        <v>98</v>
      </c>
      <c r="D21" s="386" t="str">
        <f>IF(第6表_サービス利用票!D21="","",第6表_サービス利用票!D21)</f>
        <v/>
      </c>
      <c r="E21" s="387"/>
      <c r="F21" s="387"/>
      <c r="G21" s="387"/>
      <c r="H21" s="388"/>
      <c r="I21" s="392" t="str">
        <f>IF(第6表_サービス利用票!I21="","",第6表_サービス利用票!I21)</f>
        <v/>
      </c>
      <c r="J21" s="393"/>
      <c r="K21" s="393"/>
      <c r="L21" s="393"/>
      <c r="M21" s="394"/>
      <c r="N21" s="2" t="s">
        <v>27</v>
      </c>
      <c r="O21" s="6" t="str">
        <f>IF(第6表_サービス利用票!O21="","",第6表_サービス利用票!O21)</f>
        <v/>
      </c>
      <c r="P21" s="7" t="str">
        <f>IF(第6表_サービス利用票!P21="","",第6表_サービス利用票!P21)</f>
        <v/>
      </c>
      <c r="Q21" s="7" t="str">
        <f>IF(第6表_サービス利用票!Q21="","",第6表_サービス利用票!Q21)</f>
        <v/>
      </c>
      <c r="R21" s="7" t="str">
        <f>IF(第6表_サービス利用票!R21="","",第6表_サービス利用票!R21)</f>
        <v/>
      </c>
      <c r="S21" s="7" t="str">
        <f>IF(第6表_サービス利用票!S21="","",第6表_サービス利用票!S21)</f>
        <v/>
      </c>
      <c r="T21" s="7" t="str">
        <f>IF(第6表_サービス利用票!T21="","",第6表_サービス利用票!T21)</f>
        <v/>
      </c>
      <c r="U21" s="7" t="str">
        <f>IF(第6表_サービス利用票!U21="","",第6表_サービス利用票!U21)</f>
        <v/>
      </c>
      <c r="V21" s="7" t="str">
        <f>IF(第6表_サービス利用票!V21="","",第6表_サービス利用票!V21)</f>
        <v/>
      </c>
      <c r="W21" s="7" t="str">
        <f>IF(第6表_サービス利用票!W21="","",第6表_サービス利用票!W21)</f>
        <v/>
      </c>
      <c r="X21" s="7" t="str">
        <f>IF(第6表_サービス利用票!X21="","",第6表_サービス利用票!X21)</f>
        <v/>
      </c>
      <c r="Y21" s="7" t="str">
        <f>IF(第6表_サービス利用票!Y21="","",第6表_サービス利用票!Y21)</f>
        <v/>
      </c>
      <c r="Z21" s="7" t="str">
        <f>IF(第6表_サービス利用票!Z21="","",第6表_サービス利用票!Z21)</f>
        <v/>
      </c>
      <c r="AA21" s="7" t="str">
        <f>IF(第6表_サービス利用票!AA21="","",第6表_サービス利用票!AA21)</f>
        <v/>
      </c>
      <c r="AB21" s="7" t="str">
        <f>IF(第6表_サービス利用票!AB21="","",第6表_サービス利用票!AB21)</f>
        <v/>
      </c>
      <c r="AC21" s="7" t="str">
        <f>IF(第6表_サービス利用票!AC21="","",第6表_サービス利用票!AC21)</f>
        <v/>
      </c>
      <c r="AD21" s="7" t="str">
        <f>IF(第6表_サービス利用票!AD21="","",第6表_サービス利用票!AD21)</f>
        <v/>
      </c>
      <c r="AE21" s="7" t="str">
        <f>IF(第6表_サービス利用票!AE21="","",第6表_サービス利用票!AE21)</f>
        <v/>
      </c>
      <c r="AF21" s="7" t="str">
        <f>IF(第6表_サービス利用票!AF21="","",第6表_サービス利用票!AF21)</f>
        <v/>
      </c>
      <c r="AG21" s="7" t="str">
        <f>IF(第6表_サービス利用票!AG21="","",第6表_サービス利用票!AG21)</f>
        <v/>
      </c>
      <c r="AH21" s="7" t="str">
        <f>IF(第6表_サービス利用票!AH21="","",第6表_サービス利用票!AH21)</f>
        <v/>
      </c>
      <c r="AI21" s="7" t="str">
        <f>IF(第6表_サービス利用票!AI21="","",第6表_サービス利用票!AI21)</f>
        <v/>
      </c>
      <c r="AJ21" s="7" t="str">
        <f>IF(第6表_サービス利用票!AJ21="","",第6表_サービス利用票!AJ21)</f>
        <v/>
      </c>
      <c r="AK21" s="7" t="str">
        <f>IF(第6表_サービス利用票!AK21="","",第6表_サービス利用票!AK21)</f>
        <v/>
      </c>
      <c r="AL21" s="7" t="str">
        <f>IF(第6表_サービス利用票!AL21="","",第6表_サービス利用票!AL21)</f>
        <v/>
      </c>
      <c r="AM21" s="7" t="str">
        <f>IF(第6表_サービス利用票!AM21="","",第6表_サービス利用票!AM21)</f>
        <v/>
      </c>
      <c r="AN21" s="7" t="str">
        <f>IF(第6表_サービス利用票!AN21="","",第6表_サービス利用票!AN21)</f>
        <v/>
      </c>
      <c r="AO21" s="7" t="str">
        <f>IF(第6表_サービス利用票!AO21="","",第6表_サービス利用票!AO21)</f>
        <v/>
      </c>
      <c r="AP21" s="7" t="str">
        <f>IF(第6表_サービス利用票!AP21="","",第6表_サービス利用票!AP21)</f>
        <v/>
      </c>
      <c r="AQ21" s="7" t="str">
        <f>IF(第6表_サービス利用票!AQ21="","",第6表_サービス利用票!AQ21)</f>
        <v/>
      </c>
      <c r="AR21" s="7" t="str">
        <f>IF(第6表_サービス利用票!AR21="","",第6表_サービス利用票!AR21)</f>
        <v/>
      </c>
      <c r="AS21" s="8" t="str">
        <f>IF(第6表_サービス利用票!AS21="","",第6表_サービス利用票!AS21)</f>
        <v/>
      </c>
      <c r="AT21" s="268" t="str">
        <f t="shared" si="0"/>
        <v xml:space="preserve"> </v>
      </c>
      <c r="AU21" s="269"/>
      <c r="AZ21" s="22" t="s">
        <v>11</v>
      </c>
    </row>
    <row r="22" spans="1:52" x14ac:dyDescent="0.2">
      <c r="A22" s="27"/>
      <c r="B22" s="398" t="str">
        <f>IF(第6表_サービス利用票!B22="","",第6表_サービス利用票!B22)</f>
        <v/>
      </c>
      <c r="C22" s="399"/>
      <c r="D22" s="389"/>
      <c r="E22" s="390"/>
      <c r="F22" s="390"/>
      <c r="G22" s="390"/>
      <c r="H22" s="391"/>
      <c r="I22" s="395"/>
      <c r="J22" s="396"/>
      <c r="K22" s="396"/>
      <c r="L22" s="396"/>
      <c r="M22" s="397"/>
      <c r="N22" s="2" t="s">
        <v>29</v>
      </c>
      <c r="O22" s="6" t="str">
        <f>IF(第6表_サービス利用票!O22="","",第6表_サービス利用票!O22)</f>
        <v/>
      </c>
      <c r="P22" s="7" t="str">
        <f>IF(第6表_サービス利用票!P22="","",第6表_サービス利用票!P22)</f>
        <v/>
      </c>
      <c r="Q22" s="7" t="str">
        <f>IF(第6表_サービス利用票!Q22="","",第6表_サービス利用票!Q22)</f>
        <v/>
      </c>
      <c r="R22" s="7" t="str">
        <f>IF(第6表_サービス利用票!R22="","",第6表_サービス利用票!R22)</f>
        <v/>
      </c>
      <c r="S22" s="7" t="str">
        <f>IF(第6表_サービス利用票!S22="","",第6表_サービス利用票!S22)</f>
        <v/>
      </c>
      <c r="T22" s="7" t="str">
        <f>IF(第6表_サービス利用票!T22="","",第6表_サービス利用票!T22)</f>
        <v/>
      </c>
      <c r="U22" s="7" t="str">
        <f>IF(第6表_サービス利用票!U22="","",第6表_サービス利用票!U22)</f>
        <v/>
      </c>
      <c r="V22" s="7" t="str">
        <f>IF(第6表_サービス利用票!V22="","",第6表_サービス利用票!V22)</f>
        <v/>
      </c>
      <c r="W22" s="7" t="str">
        <f>IF(第6表_サービス利用票!W22="","",第6表_サービス利用票!W22)</f>
        <v/>
      </c>
      <c r="X22" s="7" t="str">
        <f>IF(第6表_サービス利用票!X22="","",第6表_サービス利用票!X22)</f>
        <v/>
      </c>
      <c r="Y22" s="7" t="str">
        <f>IF(第6表_サービス利用票!Y22="","",第6表_サービス利用票!Y22)</f>
        <v/>
      </c>
      <c r="Z22" s="7" t="str">
        <f>IF(第6表_サービス利用票!Z22="","",第6表_サービス利用票!Z22)</f>
        <v/>
      </c>
      <c r="AA22" s="7" t="str">
        <f>IF(第6表_サービス利用票!AA22="","",第6表_サービス利用票!AA22)</f>
        <v/>
      </c>
      <c r="AB22" s="7" t="str">
        <f>IF(第6表_サービス利用票!AB22="","",第6表_サービス利用票!AB22)</f>
        <v/>
      </c>
      <c r="AC22" s="7" t="str">
        <f>IF(第6表_サービス利用票!AC22="","",第6表_サービス利用票!AC22)</f>
        <v/>
      </c>
      <c r="AD22" s="7" t="str">
        <f>IF(第6表_サービス利用票!AD22="","",第6表_サービス利用票!AD22)</f>
        <v/>
      </c>
      <c r="AE22" s="7" t="str">
        <f>IF(第6表_サービス利用票!AE22="","",第6表_サービス利用票!AE22)</f>
        <v/>
      </c>
      <c r="AF22" s="7" t="str">
        <f>IF(第6表_サービス利用票!AF22="","",第6表_サービス利用票!AF22)</f>
        <v/>
      </c>
      <c r="AG22" s="7" t="str">
        <f>IF(第6表_サービス利用票!AG22="","",第6表_サービス利用票!AG22)</f>
        <v/>
      </c>
      <c r="AH22" s="7" t="str">
        <f>IF(第6表_サービス利用票!AH22="","",第6表_サービス利用票!AH22)</f>
        <v/>
      </c>
      <c r="AI22" s="7" t="str">
        <f>IF(第6表_サービス利用票!AI22="","",第6表_サービス利用票!AI22)</f>
        <v/>
      </c>
      <c r="AJ22" s="7" t="str">
        <f>IF(第6表_サービス利用票!AJ22="","",第6表_サービス利用票!AJ22)</f>
        <v/>
      </c>
      <c r="AK22" s="7" t="str">
        <f>IF(第6表_サービス利用票!AK22="","",第6表_サービス利用票!AK22)</f>
        <v/>
      </c>
      <c r="AL22" s="7" t="str">
        <f>IF(第6表_サービス利用票!AL22="","",第6表_サービス利用票!AL22)</f>
        <v/>
      </c>
      <c r="AM22" s="7" t="str">
        <f>IF(第6表_サービス利用票!AM22="","",第6表_サービス利用票!AM22)</f>
        <v/>
      </c>
      <c r="AN22" s="7" t="str">
        <f>IF(第6表_サービス利用票!AN22="","",第6表_サービス利用票!AN22)</f>
        <v/>
      </c>
      <c r="AO22" s="7" t="str">
        <f>IF(第6表_サービス利用票!AO22="","",第6表_サービス利用票!AO22)</f>
        <v/>
      </c>
      <c r="AP22" s="7" t="str">
        <f>IF(第6表_サービス利用票!AP22="","",第6表_サービス利用票!AP22)</f>
        <v/>
      </c>
      <c r="AQ22" s="7" t="str">
        <f>IF(第6表_サービス利用票!AQ22="","",第6表_サービス利用票!AQ22)</f>
        <v/>
      </c>
      <c r="AR22" s="7" t="str">
        <f>IF(第6表_サービス利用票!AR22="","",第6表_サービス利用票!AR22)</f>
        <v/>
      </c>
      <c r="AS22" s="8" t="str">
        <f>IF(第6表_サービス利用票!AS22="","",第6表_サービス利用票!AS22)</f>
        <v/>
      </c>
      <c r="AT22" s="268" t="str">
        <f t="shared" si="0"/>
        <v xml:space="preserve"> </v>
      </c>
      <c r="AU22" s="269"/>
      <c r="AZ22" s="22" t="s">
        <v>12</v>
      </c>
    </row>
    <row r="23" spans="1:52" x14ac:dyDescent="0.2">
      <c r="A23" s="384" t="str">
        <f>IF(第6表_サービス利用票!A23="","",第6表_サービス利用票!A23)</f>
        <v/>
      </c>
      <c r="B23" s="385"/>
      <c r="C23" s="28" t="s">
        <v>98</v>
      </c>
      <c r="D23" s="386" t="str">
        <f>IF(第6表_サービス利用票!D23="","",第6表_サービス利用票!D23)</f>
        <v/>
      </c>
      <c r="E23" s="387"/>
      <c r="F23" s="387"/>
      <c r="G23" s="387"/>
      <c r="H23" s="388"/>
      <c r="I23" s="392" t="str">
        <f>IF(第6表_サービス利用票!I23="","",第6表_サービス利用票!I23)</f>
        <v/>
      </c>
      <c r="J23" s="393"/>
      <c r="K23" s="393"/>
      <c r="L23" s="393"/>
      <c r="M23" s="394"/>
      <c r="N23" s="2" t="s">
        <v>27</v>
      </c>
      <c r="O23" s="6" t="str">
        <f>IF(第6表_サービス利用票!O23="","",第6表_サービス利用票!O23)</f>
        <v/>
      </c>
      <c r="P23" s="7" t="str">
        <f>IF(第6表_サービス利用票!P23="","",第6表_サービス利用票!P23)</f>
        <v/>
      </c>
      <c r="Q23" s="7" t="str">
        <f>IF(第6表_サービス利用票!Q23="","",第6表_サービス利用票!Q23)</f>
        <v/>
      </c>
      <c r="R23" s="7" t="str">
        <f>IF(第6表_サービス利用票!R23="","",第6表_サービス利用票!R23)</f>
        <v/>
      </c>
      <c r="S23" s="7" t="str">
        <f>IF(第6表_サービス利用票!S23="","",第6表_サービス利用票!S23)</f>
        <v/>
      </c>
      <c r="T23" s="7" t="str">
        <f>IF(第6表_サービス利用票!T23="","",第6表_サービス利用票!T23)</f>
        <v/>
      </c>
      <c r="U23" s="7" t="str">
        <f>IF(第6表_サービス利用票!U23="","",第6表_サービス利用票!U23)</f>
        <v/>
      </c>
      <c r="V23" s="7" t="str">
        <f>IF(第6表_サービス利用票!V23="","",第6表_サービス利用票!V23)</f>
        <v/>
      </c>
      <c r="W23" s="7" t="str">
        <f>IF(第6表_サービス利用票!W23="","",第6表_サービス利用票!W23)</f>
        <v/>
      </c>
      <c r="X23" s="7" t="str">
        <f>IF(第6表_サービス利用票!X23="","",第6表_サービス利用票!X23)</f>
        <v/>
      </c>
      <c r="Y23" s="7" t="str">
        <f>IF(第6表_サービス利用票!Y23="","",第6表_サービス利用票!Y23)</f>
        <v/>
      </c>
      <c r="Z23" s="7" t="str">
        <f>IF(第6表_サービス利用票!Z23="","",第6表_サービス利用票!Z23)</f>
        <v/>
      </c>
      <c r="AA23" s="7" t="str">
        <f>IF(第6表_サービス利用票!AA23="","",第6表_サービス利用票!AA23)</f>
        <v/>
      </c>
      <c r="AB23" s="7" t="str">
        <f>IF(第6表_サービス利用票!AB23="","",第6表_サービス利用票!AB23)</f>
        <v/>
      </c>
      <c r="AC23" s="7" t="str">
        <f>IF(第6表_サービス利用票!AC23="","",第6表_サービス利用票!AC23)</f>
        <v/>
      </c>
      <c r="AD23" s="7" t="str">
        <f>IF(第6表_サービス利用票!AD23="","",第6表_サービス利用票!AD23)</f>
        <v/>
      </c>
      <c r="AE23" s="7" t="str">
        <f>IF(第6表_サービス利用票!AE23="","",第6表_サービス利用票!AE23)</f>
        <v/>
      </c>
      <c r="AF23" s="7" t="str">
        <f>IF(第6表_サービス利用票!AF23="","",第6表_サービス利用票!AF23)</f>
        <v/>
      </c>
      <c r="AG23" s="7" t="str">
        <f>IF(第6表_サービス利用票!AG23="","",第6表_サービス利用票!AG23)</f>
        <v/>
      </c>
      <c r="AH23" s="7" t="str">
        <f>IF(第6表_サービス利用票!AH23="","",第6表_サービス利用票!AH23)</f>
        <v/>
      </c>
      <c r="AI23" s="7" t="str">
        <f>IF(第6表_サービス利用票!AI23="","",第6表_サービス利用票!AI23)</f>
        <v/>
      </c>
      <c r="AJ23" s="7" t="str">
        <f>IF(第6表_サービス利用票!AJ23="","",第6表_サービス利用票!AJ23)</f>
        <v/>
      </c>
      <c r="AK23" s="7" t="str">
        <f>IF(第6表_サービス利用票!AK23="","",第6表_サービス利用票!AK23)</f>
        <v/>
      </c>
      <c r="AL23" s="7" t="str">
        <f>IF(第6表_サービス利用票!AL23="","",第6表_サービス利用票!AL23)</f>
        <v/>
      </c>
      <c r="AM23" s="7" t="str">
        <f>IF(第6表_サービス利用票!AM23="","",第6表_サービス利用票!AM23)</f>
        <v/>
      </c>
      <c r="AN23" s="7" t="str">
        <f>IF(第6表_サービス利用票!AN23="","",第6表_サービス利用票!AN23)</f>
        <v/>
      </c>
      <c r="AO23" s="7" t="str">
        <f>IF(第6表_サービス利用票!AO23="","",第6表_サービス利用票!AO23)</f>
        <v/>
      </c>
      <c r="AP23" s="7" t="str">
        <f>IF(第6表_サービス利用票!AP23="","",第6表_サービス利用票!AP23)</f>
        <v/>
      </c>
      <c r="AQ23" s="7" t="str">
        <f>IF(第6表_サービス利用票!AQ23="","",第6表_サービス利用票!AQ23)</f>
        <v/>
      </c>
      <c r="AR23" s="7" t="str">
        <f>IF(第6表_サービス利用票!AR23="","",第6表_サービス利用票!AR23)</f>
        <v/>
      </c>
      <c r="AS23" s="8" t="str">
        <f>IF(第6表_サービス利用票!AS23="","",第6表_サービス利用票!AS23)</f>
        <v/>
      </c>
      <c r="AT23" s="268" t="str">
        <f t="shared" si="0"/>
        <v xml:space="preserve"> </v>
      </c>
      <c r="AU23" s="269"/>
      <c r="AZ23" s="22" t="s">
        <v>15</v>
      </c>
    </row>
    <row r="24" spans="1:52" x14ac:dyDescent="0.2">
      <c r="A24" s="27"/>
      <c r="B24" s="398" t="str">
        <f>IF(第6表_サービス利用票!B24="","",第6表_サービス利用票!B24)</f>
        <v/>
      </c>
      <c r="C24" s="399"/>
      <c r="D24" s="389"/>
      <c r="E24" s="390"/>
      <c r="F24" s="390"/>
      <c r="G24" s="390"/>
      <c r="H24" s="391"/>
      <c r="I24" s="395"/>
      <c r="J24" s="396"/>
      <c r="K24" s="396"/>
      <c r="L24" s="396"/>
      <c r="M24" s="397"/>
      <c r="N24" s="2" t="s">
        <v>29</v>
      </c>
      <c r="O24" s="6" t="str">
        <f>IF(第6表_サービス利用票!O24="","",第6表_サービス利用票!O24)</f>
        <v/>
      </c>
      <c r="P24" s="7" t="str">
        <f>IF(第6表_サービス利用票!P24="","",第6表_サービス利用票!P24)</f>
        <v/>
      </c>
      <c r="Q24" s="7" t="str">
        <f>IF(第6表_サービス利用票!Q24="","",第6表_サービス利用票!Q24)</f>
        <v/>
      </c>
      <c r="R24" s="7" t="str">
        <f>IF(第6表_サービス利用票!R24="","",第6表_サービス利用票!R24)</f>
        <v/>
      </c>
      <c r="S24" s="7" t="str">
        <f>IF(第6表_サービス利用票!S24="","",第6表_サービス利用票!S24)</f>
        <v/>
      </c>
      <c r="T24" s="7" t="str">
        <f>IF(第6表_サービス利用票!T24="","",第6表_サービス利用票!T24)</f>
        <v/>
      </c>
      <c r="U24" s="7" t="str">
        <f>IF(第6表_サービス利用票!U24="","",第6表_サービス利用票!U24)</f>
        <v/>
      </c>
      <c r="V24" s="7" t="str">
        <f>IF(第6表_サービス利用票!V24="","",第6表_サービス利用票!V24)</f>
        <v/>
      </c>
      <c r="W24" s="7" t="str">
        <f>IF(第6表_サービス利用票!W24="","",第6表_サービス利用票!W24)</f>
        <v/>
      </c>
      <c r="X24" s="7" t="str">
        <f>IF(第6表_サービス利用票!X24="","",第6表_サービス利用票!X24)</f>
        <v/>
      </c>
      <c r="Y24" s="7" t="str">
        <f>IF(第6表_サービス利用票!Y24="","",第6表_サービス利用票!Y24)</f>
        <v/>
      </c>
      <c r="Z24" s="7" t="str">
        <f>IF(第6表_サービス利用票!Z24="","",第6表_サービス利用票!Z24)</f>
        <v/>
      </c>
      <c r="AA24" s="7" t="str">
        <f>IF(第6表_サービス利用票!AA24="","",第6表_サービス利用票!AA24)</f>
        <v/>
      </c>
      <c r="AB24" s="7" t="str">
        <f>IF(第6表_サービス利用票!AB24="","",第6表_サービス利用票!AB24)</f>
        <v/>
      </c>
      <c r="AC24" s="7" t="str">
        <f>IF(第6表_サービス利用票!AC24="","",第6表_サービス利用票!AC24)</f>
        <v/>
      </c>
      <c r="AD24" s="7" t="str">
        <f>IF(第6表_サービス利用票!AD24="","",第6表_サービス利用票!AD24)</f>
        <v/>
      </c>
      <c r="AE24" s="7" t="str">
        <f>IF(第6表_サービス利用票!AE24="","",第6表_サービス利用票!AE24)</f>
        <v/>
      </c>
      <c r="AF24" s="7" t="str">
        <f>IF(第6表_サービス利用票!AF24="","",第6表_サービス利用票!AF24)</f>
        <v/>
      </c>
      <c r="AG24" s="7" t="str">
        <f>IF(第6表_サービス利用票!AG24="","",第6表_サービス利用票!AG24)</f>
        <v/>
      </c>
      <c r="AH24" s="7" t="str">
        <f>IF(第6表_サービス利用票!AH24="","",第6表_サービス利用票!AH24)</f>
        <v/>
      </c>
      <c r="AI24" s="7" t="str">
        <f>IF(第6表_サービス利用票!AI24="","",第6表_サービス利用票!AI24)</f>
        <v/>
      </c>
      <c r="AJ24" s="7" t="str">
        <f>IF(第6表_サービス利用票!AJ24="","",第6表_サービス利用票!AJ24)</f>
        <v/>
      </c>
      <c r="AK24" s="7" t="str">
        <f>IF(第6表_サービス利用票!AK24="","",第6表_サービス利用票!AK24)</f>
        <v/>
      </c>
      <c r="AL24" s="7" t="str">
        <f>IF(第6表_サービス利用票!AL24="","",第6表_サービス利用票!AL24)</f>
        <v/>
      </c>
      <c r="AM24" s="7" t="str">
        <f>IF(第6表_サービス利用票!AM24="","",第6表_サービス利用票!AM24)</f>
        <v/>
      </c>
      <c r="AN24" s="7" t="str">
        <f>IF(第6表_サービス利用票!AN24="","",第6表_サービス利用票!AN24)</f>
        <v/>
      </c>
      <c r="AO24" s="7" t="str">
        <f>IF(第6表_サービス利用票!AO24="","",第6表_サービス利用票!AO24)</f>
        <v/>
      </c>
      <c r="AP24" s="7" t="str">
        <f>IF(第6表_サービス利用票!AP24="","",第6表_サービス利用票!AP24)</f>
        <v/>
      </c>
      <c r="AQ24" s="7" t="str">
        <f>IF(第6表_サービス利用票!AQ24="","",第6表_サービス利用票!AQ24)</f>
        <v/>
      </c>
      <c r="AR24" s="7" t="str">
        <f>IF(第6表_サービス利用票!AR24="","",第6表_サービス利用票!AR24)</f>
        <v/>
      </c>
      <c r="AS24" s="8" t="str">
        <f>IF(第6表_サービス利用票!AS24="","",第6表_サービス利用票!AS24)</f>
        <v/>
      </c>
      <c r="AT24" s="268" t="str">
        <f t="shared" si="0"/>
        <v xml:space="preserve"> </v>
      </c>
      <c r="AU24" s="269"/>
      <c r="AZ24" s="22" t="s">
        <v>16</v>
      </c>
    </row>
    <row r="25" spans="1:52" x14ac:dyDescent="0.2">
      <c r="A25" s="384" t="str">
        <f>IF(第6表_サービス利用票!A25="","",第6表_サービス利用票!A25)</f>
        <v/>
      </c>
      <c r="B25" s="385"/>
      <c r="C25" s="28" t="s">
        <v>98</v>
      </c>
      <c r="D25" s="386" t="str">
        <f>IF(第6表_サービス利用票!D25="","",第6表_サービス利用票!D25)</f>
        <v/>
      </c>
      <c r="E25" s="387"/>
      <c r="F25" s="387"/>
      <c r="G25" s="387"/>
      <c r="H25" s="388"/>
      <c r="I25" s="392" t="str">
        <f>IF(第6表_サービス利用票!I25="","",第6表_サービス利用票!I25)</f>
        <v/>
      </c>
      <c r="J25" s="393"/>
      <c r="K25" s="393"/>
      <c r="L25" s="393"/>
      <c r="M25" s="394"/>
      <c r="N25" s="2" t="s">
        <v>27</v>
      </c>
      <c r="O25" s="6" t="str">
        <f>IF(第6表_サービス利用票!O25="","",第6表_サービス利用票!O25)</f>
        <v/>
      </c>
      <c r="P25" s="7" t="str">
        <f>IF(第6表_サービス利用票!P25="","",第6表_サービス利用票!P25)</f>
        <v/>
      </c>
      <c r="Q25" s="7" t="str">
        <f>IF(第6表_サービス利用票!Q25="","",第6表_サービス利用票!Q25)</f>
        <v/>
      </c>
      <c r="R25" s="7" t="str">
        <f>IF(第6表_サービス利用票!R25="","",第6表_サービス利用票!R25)</f>
        <v/>
      </c>
      <c r="S25" s="7" t="str">
        <f>IF(第6表_サービス利用票!S25="","",第6表_サービス利用票!S25)</f>
        <v/>
      </c>
      <c r="T25" s="7" t="str">
        <f>IF(第6表_サービス利用票!T25="","",第6表_サービス利用票!T25)</f>
        <v/>
      </c>
      <c r="U25" s="7" t="str">
        <f>IF(第6表_サービス利用票!U25="","",第6表_サービス利用票!U25)</f>
        <v/>
      </c>
      <c r="V25" s="7" t="str">
        <f>IF(第6表_サービス利用票!V25="","",第6表_サービス利用票!V25)</f>
        <v/>
      </c>
      <c r="W25" s="7" t="str">
        <f>IF(第6表_サービス利用票!W25="","",第6表_サービス利用票!W25)</f>
        <v/>
      </c>
      <c r="X25" s="7" t="str">
        <f>IF(第6表_サービス利用票!X25="","",第6表_サービス利用票!X25)</f>
        <v/>
      </c>
      <c r="Y25" s="7" t="str">
        <f>IF(第6表_サービス利用票!Y25="","",第6表_サービス利用票!Y25)</f>
        <v/>
      </c>
      <c r="Z25" s="7" t="str">
        <f>IF(第6表_サービス利用票!Z25="","",第6表_サービス利用票!Z25)</f>
        <v/>
      </c>
      <c r="AA25" s="7" t="str">
        <f>IF(第6表_サービス利用票!AA25="","",第6表_サービス利用票!AA25)</f>
        <v/>
      </c>
      <c r="AB25" s="7" t="str">
        <f>IF(第6表_サービス利用票!AB25="","",第6表_サービス利用票!AB25)</f>
        <v/>
      </c>
      <c r="AC25" s="7" t="str">
        <f>IF(第6表_サービス利用票!AC25="","",第6表_サービス利用票!AC25)</f>
        <v/>
      </c>
      <c r="AD25" s="7" t="str">
        <f>IF(第6表_サービス利用票!AD25="","",第6表_サービス利用票!AD25)</f>
        <v/>
      </c>
      <c r="AE25" s="7" t="str">
        <f>IF(第6表_サービス利用票!AE25="","",第6表_サービス利用票!AE25)</f>
        <v/>
      </c>
      <c r="AF25" s="7" t="str">
        <f>IF(第6表_サービス利用票!AF25="","",第6表_サービス利用票!AF25)</f>
        <v/>
      </c>
      <c r="AG25" s="7" t="str">
        <f>IF(第6表_サービス利用票!AG25="","",第6表_サービス利用票!AG25)</f>
        <v/>
      </c>
      <c r="AH25" s="7" t="str">
        <f>IF(第6表_サービス利用票!AH25="","",第6表_サービス利用票!AH25)</f>
        <v/>
      </c>
      <c r="AI25" s="7" t="str">
        <f>IF(第6表_サービス利用票!AI25="","",第6表_サービス利用票!AI25)</f>
        <v/>
      </c>
      <c r="AJ25" s="7" t="str">
        <f>IF(第6表_サービス利用票!AJ25="","",第6表_サービス利用票!AJ25)</f>
        <v/>
      </c>
      <c r="AK25" s="7" t="str">
        <f>IF(第6表_サービス利用票!AK25="","",第6表_サービス利用票!AK25)</f>
        <v/>
      </c>
      <c r="AL25" s="7" t="str">
        <f>IF(第6表_サービス利用票!AL25="","",第6表_サービス利用票!AL25)</f>
        <v/>
      </c>
      <c r="AM25" s="7" t="str">
        <f>IF(第6表_サービス利用票!AM25="","",第6表_サービス利用票!AM25)</f>
        <v/>
      </c>
      <c r="AN25" s="7" t="str">
        <f>IF(第6表_サービス利用票!AN25="","",第6表_サービス利用票!AN25)</f>
        <v/>
      </c>
      <c r="AO25" s="7" t="str">
        <f>IF(第6表_サービス利用票!AO25="","",第6表_サービス利用票!AO25)</f>
        <v/>
      </c>
      <c r="AP25" s="7" t="str">
        <f>IF(第6表_サービス利用票!AP25="","",第6表_サービス利用票!AP25)</f>
        <v/>
      </c>
      <c r="AQ25" s="7" t="str">
        <f>IF(第6表_サービス利用票!AQ25="","",第6表_サービス利用票!AQ25)</f>
        <v/>
      </c>
      <c r="AR25" s="7" t="str">
        <f>IF(第6表_サービス利用票!AR25="","",第6表_サービス利用票!AR25)</f>
        <v/>
      </c>
      <c r="AS25" s="8" t="str">
        <f>IF(第6表_サービス利用票!AS25="","",第6表_サービス利用票!AS25)</f>
        <v/>
      </c>
      <c r="AT25" s="268" t="str">
        <f t="shared" si="0"/>
        <v xml:space="preserve"> </v>
      </c>
      <c r="AU25" s="269"/>
      <c r="AZ25" s="22" t="s">
        <v>17</v>
      </c>
    </row>
    <row r="26" spans="1:52" x14ac:dyDescent="0.2">
      <c r="A26" s="27"/>
      <c r="B26" s="398" t="str">
        <f>IF(第6表_サービス利用票!B26="","",第6表_サービス利用票!B26)</f>
        <v/>
      </c>
      <c r="C26" s="399"/>
      <c r="D26" s="389"/>
      <c r="E26" s="390"/>
      <c r="F26" s="390"/>
      <c r="G26" s="390"/>
      <c r="H26" s="391"/>
      <c r="I26" s="395"/>
      <c r="J26" s="396"/>
      <c r="K26" s="396"/>
      <c r="L26" s="396"/>
      <c r="M26" s="397"/>
      <c r="N26" s="2" t="s">
        <v>29</v>
      </c>
      <c r="O26" s="6" t="str">
        <f>IF(第6表_サービス利用票!O26="","",第6表_サービス利用票!O26)</f>
        <v/>
      </c>
      <c r="P26" s="7" t="str">
        <f>IF(第6表_サービス利用票!P26="","",第6表_サービス利用票!P26)</f>
        <v/>
      </c>
      <c r="Q26" s="7" t="str">
        <f>IF(第6表_サービス利用票!Q26="","",第6表_サービス利用票!Q26)</f>
        <v/>
      </c>
      <c r="R26" s="7" t="str">
        <f>IF(第6表_サービス利用票!R26="","",第6表_サービス利用票!R26)</f>
        <v/>
      </c>
      <c r="S26" s="7" t="str">
        <f>IF(第6表_サービス利用票!S26="","",第6表_サービス利用票!S26)</f>
        <v/>
      </c>
      <c r="T26" s="7" t="str">
        <f>IF(第6表_サービス利用票!T26="","",第6表_サービス利用票!T26)</f>
        <v/>
      </c>
      <c r="U26" s="7" t="str">
        <f>IF(第6表_サービス利用票!U26="","",第6表_サービス利用票!U26)</f>
        <v/>
      </c>
      <c r="V26" s="7" t="str">
        <f>IF(第6表_サービス利用票!V26="","",第6表_サービス利用票!V26)</f>
        <v/>
      </c>
      <c r="W26" s="7" t="str">
        <f>IF(第6表_サービス利用票!W26="","",第6表_サービス利用票!W26)</f>
        <v/>
      </c>
      <c r="X26" s="7" t="str">
        <f>IF(第6表_サービス利用票!X26="","",第6表_サービス利用票!X26)</f>
        <v/>
      </c>
      <c r="Y26" s="7" t="str">
        <f>IF(第6表_サービス利用票!Y26="","",第6表_サービス利用票!Y26)</f>
        <v/>
      </c>
      <c r="Z26" s="7" t="str">
        <f>IF(第6表_サービス利用票!Z26="","",第6表_サービス利用票!Z26)</f>
        <v/>
      </c>
      <c r="AA26" s="7" t="str">
        <f>IF(第6表_サービス利用票!AA26="","",第6表_サービス利用票!AA26)</f>
        <v/>
      </c>
      <c r="AB26" s="7" t="str">
        <f>IF(第6表_サービス利用票!AB26="","",第6表_サービス利用票!AB26)</f>
        <v/>
      </c>
      <c r="AC26" s="7" t="str">
        <f>IF(第6表_サービス利用票!AC26="","",第6表_サービス利用票!AC26)</f>
        <v/>
      </c>
      <c r="AD26" s="7" t="str">
        <f>IF(第6表_サービス利用票!AD26="","",第6表_サービス利用票!AD26)</f>
        <v/>
      </c>
      <c r="AE26" s="7" t="str">
        <f>IF(第6表_サービス利用票!AE26="","",第6表_サービス利用票!AE26)</f>
        <v/>
      </c>
      <c r="AF26" s="7" t="str">
        <f>IF(第6表_サービス利用票!AF26="","",第6表_サービス利用票!AF26)</f>
        <v/>
      </c>
      <c r="AG26" s="7" t="str">
        <f>IF(第6表_サービス利用票!AG26="","",第6表_サービス利用票!AG26)</f>
        <v/>
      </c>
      <c r="AH26" s="7" t="str">
        <f>IF(第6表_サービス利用票!AH26="","",第6表_サービス利用票!AH26)</f>
        <v/>
      </c>
      <c r="AI26" s="7" t="str">
        <f>IF(第6表_サービス利用票!AI26="","",第6表_サービス利用票!AI26)</f>
        <v/>
      </c>
      <c r="AJ26" s="7" t="str">
        <f>IF(第6表_サービス利用票!AJ26="","",第6表_サービス利用票!AJ26)</f>
        <v/>
      </c>
      <c r="AK26" s="7" t="str">
        <f>IF(第6表_サービス利用票!AK26="","",第6表_サービス利用票!AK26)</f>
        <v/>
      </c>
      <c r="AL26" s="7" t="str">
        <f>IF(第6表_サービス利用票!AL26="","",第6表_サービス利用票!AL26)</f>
        <v/>
      </c>
      <c r="AM26" s="7" t="str">
        <f>IF(第6表_サービス利用票!AM26="","",第6表_サービス利用票!AM26)</f>
        <v/>
      </c>
      <c r="AN26" s="7" t="str">
        <f>IF(第6表_サービス利用票!AN26="","",第6表_サービス利用票!AN26)</f>
        <v/>
      </c>
      <c r="AO26" s="7" t="str">
        <f>IF(第6表_サービス利用票!AO26="","",第6表_サービス利用票!AO26)</f>
        <v/>
      </c>
      <c r="AP26" s="7" t="str">
        <f>IF(第6表_サービス利用票!AP26="","",第6表_サービス利用票!AP26)</f>
        <v/>
      </c>
      <c r="AQ26" s="7" t="str">
        <f>IF(第6表_サービス利用票!AQ26="","",第6表_サービス利用票!AQ26)</f>
        <v/>
      </c>
      <c r="AR26" s="7" t="str">
        <f>IF(第6表_サービス利用票!AR26="","",第6表_サービス利用票!AR26)</f>
        <v/>
      </c>
      <c r="AS26" s="8" t="str">
        <f>IF(第6表_サービス利用票!AS26="","",第6表_サービス利用票!AS26)</f>
        <v/>
      </c>
      <c r="AT26" s="268" t="str">
        <f t="shared" si="0"/>
        <v xml:space="preserve"> </v>
      </c>
      <c r="AU26" s="269"/>
      <c r="AZ26" s="22" t="s">
        <v>18</v>
      </c>
    </row>
    <row r="27" spans="1:52" x14ac:dyDescent="0.2">
      <c r="A27" s="384" t="str">
        <f>IF(第6表_サービス利用票!A27="","",第6表_サービス利用票!A27)</f>
        <v/>
      </c>
      <c r="B27" s="385"/>
      <c r="C27" s="28" t="s">
        <v>98</v>
      </c>
      <c r="D27" s="386" t="str">
        <f>IF(第6表_サービス利用票!D27="","",第6表_サービス利用票!D27)</f>
        <v/>
      </c>
      <c r="E27" s="387"/>
      <c r="F27" s="387"/>
      <c r="G27" s="387"/>
      <c r="H27" s="388"/>
      <c r="I27" s="392" t="str">
        <f>IF(第6表_サービス利用票!I27="","",第6表_サービス利用票!I27)</f>
        <v/>
      </c>
      <c r="J27" s="393"/>
      <c r="K27" s="393"/>
      <c r="L27" s="393"/>
      <c r="M27" s="394"/>
      <c r="N27" s="2" t="s">
        <v>27</v>
      </c>
      <c r="O27" s="6" t="str">
        <f>IF(第6表_サービス利用票!O27="","",第6表_サービス利用票!O27)</f>
        <v/>
      </c>
      <c r="P27" s="7" t="str">
        <f>IF(第6表_サービス利用票!P27="","",第6表_サービス利用票!P27)</f>
        <v/>
      </c>
      <c r="Q27" s="7" t="str">
        <f>IF(第6表_サービス利用票!Q27="","",第6表_サービス利用票!Q27)</f>
        <v/>
      </c>
      <c r="R27" s="7" t="str">
        <f>IF(第6表_サービス利用票!R27="","",第6表_サービス利用票!R27)</f>
        <v/>
      </c>
      <c r="S27" s="7" t="str">
        <f>IF(第6表_サービス利用票!S27="","",第6表_サービス利用票!S27)</f>
        <v/>
      </c>
      <c r="T27" s="7" t="str">
        <f>IF(第6表_サービス利用票!T27="","",第6表_サービス利用票!T27)</f>
        <v/>
      </c>
      <c r="U27" s="7" t="str">
        <f>IF(第6表_サービス利用票!U27="","",第6表_サービス利用票!U27)</f>
        <v/>
      </c>
      <c r="V27" s="7" t="str">
        <f>IF(第6表_サービス利用票!V27="","",第6表_サービス利用票!V27)</f>
        <v/>
      </c>
      <c r="W27" s="7" t="str">
        <f>IF(第6表_サービス利用票!W27="","",第6表_サービス利用票!W27)</f>
        <v/>
      </c>
      <c r="X27" s="7" t="str">
        <f>IF(第6表_サービス利用票!X27="","",第6表_サービス利用票!X27)</f>
        <v/>
      </c>
      <c r="Y27" s="7" t="str">
        <f>IF(第6表_サービス利用票!Y27="","",第6表_サービス利用票!Y27)</f>
        <v/>
      </c>
      <c r="Z27" s="7" t="str">
        <f>IF(第6表_サービス利用票!Z27="","",第6表_サービス利用票!Z27)</f>
        <v/>
      </c>
      <c r="AA27" s="7" t="str">
        <f>IF(第6表_サービス利用票!AA27="","",第6表_サービス利用票!AA27)</f>
        <v/>
      </c>
      <c r="AB27" s="7" t="str">
        <f>IF(第6表_サービス利用票!AB27="","",第6表_サービス利用票!AB27)</f>
        <v/>
      </c>
      <c r="AC27" s="7" t="str">
        <f>IF(第6表_サービス利用票!AC27="","",第6表_サービス利用票!AC27)</f>
        <v/>
      </c>
      <c r="AD27" s="7" t="str">
        <f>IF(第6表_サービス利用票!AD27="","",第6表_サービス利用票!AD27)</f>
        <v/>
      </c>
      <c r="AE27" s="7" t="str">
        <f>IF(第6表_サービス利用票!AE27="","",第6表_サービス利用票!AE27)</f>
        <v/>
      </c>
      <c r="AF27" s="7" t="str">
        <f>IF(第6表_サービス利用票!AF27="","",第6表_サービス利用票!AF27)</f>
        <v/>
      </c>
      <c r="AG27" s="7" t="str">
        <f>IF(第6表_サービス利用票!AG27="","",第6表_サービス利用票!AG27)</f>
        <v/>
      </c>
      <c r="AH27" s="7" t="str">
        <f>IF(第6表_サービス利用票!AH27="","",第6表_サービス利用票!AH27)</f>
        <v/>
      </c>
      <c r="AI27" s="7" t="str">
        <f>IF(第6表_サービス利用票!AI27="","",第6表_サービス利用票!AI27)</f>
        <v/>
      </c>
      <c r="AJ27" s="7" t="str">
        <f>IF(第6表_サービス利用票!AJ27="","",第6表_サービス利用票!AJ27)</f>
        <v/>
      </c>
      <c r="AK27" s="7" t="str">
        <f>IF(第6表_サービス利用票!AK27="","",第6表_サービス利用票!AK27)</f>
        <v/>
      </c>
      <c r="AL27" s="7" t="str">
        <f>IF(第6表_サービス利用票!AL27="","",第6表_サービス利用票!AL27)</f>
        <v/>
      </c>
      <c r="AM27" s="7" t="str">
        <f>IF(第6表_サービス利用票!AM27="","",第6表_サービス利用票!AM27)</f>
        <v/>
      </c>
      <c r="AN27" s="7" t="str">
        <f>IF(第6表_サービス利用票!AN27="","",第6表_サービス利用票!AN27)</f>
        <v/>
      </c>
      <c r="AO27" s="7" t="str">
        <f>IF(第6表_サービス利用票!AO27="","",第6表_サービス利用票!AO27)</f>
        <v/>
      </c>
      <c r="AP27" s="7" t="str">
        <f>IF(第6表_サービス利用票!AP27="","",第6表_サービス利用票!AP27)</f>
        <v/>
      </c>
      <c r="AQ27" s="7" t="str">
        <f>IF(第6表_サービス利用票!AQ27="","",第6表_サービス利用票!AQ27)</f>
        <v/>
      </c>
      <c r="AR27" s="7" t="str">
        <f>IF(第6表_サービス利用票!AR27="","",第6表_サービス利用票!AR27)</f>
        <v/>
      </c>
      <c r="AS27" s="8" t="str">
        <f>IF(第6表_サービス利用票!AS27="","",第6表_サービス利用票!AS27)</f>
        <v/>
      </c>
      <c r="AT27" s="268" t="str">
        <f t="shared" si="0"/>
        <v xml:space="preserve"> </v>
      </c>
      <c r="AU27" s="269"/>
      <c r="AZ27" s="22" t="s">
        <v>22</v>
      </c>
    </row>
    <row r="28" spans="1:52" x14ac:dyDescent="0.2">
      <c r="A28" s="27"/>
      <c r="B28" s="398" t="str">
        <f>IF(第6表_サービス利用票!B28="","",第6表_サービス利用票!B28)</f>
        <v/>
      </c>
      <c r="C28" s="399"/>
      <c r="D28" s="389"/>
      <c r="E28" s="390"/>
      <c r="F28" s="390"/>
      <c r="G28" s="390"/>
      <c r="H28" s="391"/>
      <c r="I28" s="395"/>
      <c r="J28" s="396"/>
      <c r="K28" s="396"/>
      <c r="L28" s="396"/>
      <c r="M28" s="397"/>
      <c r="N28" s="2" t="s">
        <v>29</v>
      </c>
      <c r="O28" s="6" t="str">
        <f>IF(第6表_サービス利用票!O28="","",第6表_サービス利用票!O28)</f>
        <v/>
      </c>
      <c r="P28" s="7" t="str">
        <f>IF(第6表_サービス利用票!P28="","",第6表_サービス利用票!P28)</f>
        <v/>
      </c>
      <c r="Q28" s="7" t="str">
        <f>IF(第6表_サービス利用票!Q28="","",第6表_サービス利用票!Q28)</f>
        <v/>
      </c>
      <c r="R28" s="7" t="str">
        <f>IF(第6表_サービス利用票!R28="","",第6表_サービス利用票!R28)</f>
        <v/>
      </c>
      <c r="S28" s="7" t="str">
        <f>IF(第6表_サービス利用票!S28="","",第6表_サービス利用票!S28)</f>
        <v/>
      </c>
      <c r="T28" s="7" t="str">
        <f>IF(第6表_サービス利用票!T28="","",第6表_サービス利用票!T28)</f>
        <v/>
      </c>
      <c r="U28" s="7" t="str">
        <f>IF(第6表_サービス利用票!U28="","",第6表_サービス利用票!U28)</f>
        <v/>
      </c>
      <c r="V28" s="7" t="str">
        <f>IF(第6表_サービス利用票!V28="","",第6表_サービス利用票!V28)</f>
        <v/>
      </c>
      <c r="W28" s="7" t="str">
        <f>IF(第6表_サービス利用票!W28="","",第6表_サービス利用票!W28)</f>
        <v/>
      </c>
      <c r="X28" s="7" t="str">
        <f>IF(第6表_サービス利用票!X28="","",第6表_サービス利用票!X28)</f>
        <v/>
      </c>
      <c r="Y28" s="7" t="str">
        <f>IF(第6表_サービス利用票!Y28="","",第6表_サービス利用票!Y28)</f>
        <v/>
      </c>
      <c r="Z28" s="7" t="str">
        <f>IF(第6表_サービス利用票!Z28="","",第6表_サービス利用票!Z28)</f>
        <v/>
      </c>
      <c r="AA28" s="7" t="str">
        <f>IF(第6表_サービス利用票!AA28="","",第6表_サービス利用票!AA28)</f>
        <v/>
      </c>
      <c r="AB28" s="7" t="str">
        <f>IF(第6表_サービス利用票!AB28="","",第6表_サービス利用票!AB28)</f>
        <v/>
      </c>
      <c r="AC28" s="7" t="str">
        <f>IF(第6表_サービス利用票!AC28="","",第6表_サービス利用票!AC28)</f>
        <v/>
      </c>
      <c r="AD28" s="7" t="str">
        <f>IF(第6表_サービス利用票!AD28="","",第6表_サービス利用票!AD28)</f>
        <v/>
      </c>
      <c r="AE28" s="7" t="str">
        <f>IF(第6表_サービス利用票!AE28="","",第6表_サービス利用票!AE28)</f>
        <v/>
      </c>
      <c r="AF28" s="7" t="str">
        <f>IF(第6表_サービス利用票!AF28="","",第6表_サービス利用票!AF28)</f>
        <v/>
      </c>
      <c r="AG28" s="7" t="str">
        <f>IF(第6表_サービス利用票!AG28="","",第6表_サービス利用票!AG28)</f>
        <v/>
      </c>
      <c r="AH28" s="7" t="str">
        <f>IF(第6表_サービス利用票!AH28="","",第6表_サービス利用票!AH28)</f>
        <v/>
      </c>
      <c r="AI28" s="7" t="str">
        <f>IF(第6表_サービス利用票!AI28="","",第6表_サービス利用票!AI28)</f>
        <v/>
      </c>
      <c r="AJ28" s="7" t="str">
        <f>IF(第6表_サービス利用票!AJ28="","",第6表_サービス利用票!AJ28)</f>
        <v/>
      </c>
      <c r="AK28" s="7" t="str">
        <f>IF(第6表_サービス利用票!AK28="","",第6表_サービス利用票!AK28)</f>
        <v/>
      </c>
      <c r="AL28" s="7" t="str">
        <f>IF(第6表_サービス利用票!AL28="","",第6表_サービス利用票!AL28)</f>
        <v/>
      </c>
      <c r="AM28" s="7" t="str">
        <f>IF(第6表_サービス利用票!AM28="","",第6表_サービス利用票!AM28)</f>
        <v/>
      </c>
      <c r="AN28" s="7" t="str">
        <f>IF(第6表_サービス利用票!AN28="","",第6表_サービス利用票!AN28)</f>
        <v/>
      </c>
      <c r="AO28" s="7" t="str">
        <f>IF(第6表_サービス利用票!AO28="","",第6表_サービス利用票!AO28)</f>
        <v/>
      </c>
      <c r="AP28" s="7" t="str">
        <f>IF(第6表_サービス利用票!AP28="","",第6表_サービス利用票!AP28)</f>
        <v/>
      </c>
      <c r="AQ28" s="7" t="str">
        <f>IF(第6表_サービス利用票!AQ28="","",第6表_サービス利用票!AQ28)</f>
        <v/>
      </c>
      <c r="AR28" s="7" t="str">
        <f>IF(第6表_サービス利用票!AR28="","",第6表_サービス利用票!AR28)</f>
        <v/>
      </c>
      <c r="AS28" s="8" t="str">
        <f>IF(第6表_サービス利用票!AS28="","",第6表_サービス利用票!AS28)</f>
        <v/>
      </c>
      <c r="AT28" s="268" t="str">
        <f t="shared" si="0"/>
        <v xml:space="preserve"> </v>
      </c>
      <c r="AU28" s="269"/>
      <c r="AZ28" s="22" t="s">
        <v>24</v>
      </c>
    </row>
    <row r="29" spans="1:52" x14ac:dyDescent="0.2">
      <c r="A29" s="384" t="str">
        <f>IF(第6表_サービス利用票!A29="","",第6表_サービス利用票!A29)</f>
        <v/>
      </c>
      <c r="B29" s="385"/>
      <c r="C29" s="28" t="s">
        <v>98</v>
      </c>
      <c r="D29" s="386" t="str">
        <f>IF(第6表_サービス利用票!D29="","",第6表_サービス利用票!D29)</f>
        <v/>
      </c>
      <c r="E29" s="387"/>
      <c r="F29" s="387"/>
      <c r="G29" s="387"/>
      <c r="H29" s="388"/>
      <c r="I29" s="392" t="str">
        <f>IF(第6表_サービス利用票!I29="","",第6表_サービス利用票!I29)</f>
        <v/>
      </c>
      <c r="J29" s="393"/>
      <c r="K29" s="393"/>
      <c r="L29" s="393"/>
      <c r="M29" s="394"/>
      <c r="N29" s="2" t="s">
        <v>27</v>
      </c>
      <c r="O29" s="6" t="str">
        <f>IF(第6表_サービス利用票!O29="","",第6表_サービス利用票!O29)</f>
        <v/>
      </c>
      <c r="P29" s="7" t="str">
        <f>IF(第6表_サービス利用票!P29="","",第6表_サービス利用票!P29)</f>
        <v/>
      </c>
      <c r="Q29" s="7" t="str">
        <f>IF(第6表_サービス利用票!Q29="","",第6表_サービス利用票!Q29)</f>
        <v/>
      </c>
      <c r="R29" s="7" t="str">
        <f>IF(第6表_サービス利用票!R29="","",第6表_サービス利用票!R29)</f>
        <v/>
      </c>
      <c r="S29" s="7" t="str">
        <f>IF(第6表_サービス利用票!S29="","",第6表_サービス利用票!S29)</f>
        <v/>
      </c>
      <c r="T29" s="7" t="str">
        <f>IF(第6表_サービス利用票!T29="","",第6表_サービス利用票!T29)</f>
        <v/>
      </c>
      <c r="U29" s="7" t="str">
        <f>IF(第6表_サービス利用票!U29="","",第6表_サービス利用票!U29)</f>
        <v/>
      </c>
      <c r="V29" s="7" t="str">
        <f>IF(第6表_サービス利用票!V29="","",第6表_サービス利用票!V29)</f>
        <v/>
      </c>
      <c r="W29" s="7" t="str">
        <f>IF(第6表_サービス利用票!W29="","",第6表_サービス利用票!W29)</f>
        <v/>
      </c>
      <c r="X29" s="7" t="str">
        <f>IF(第6表_サービス利用票!X29="","",第6表_サービス利用票!X29)</f>
        <v/>
      </c>
      <c r="Y29" s="7" t="str">
        <f>IF(第6表_サービス利用票!Y29="","",第6表_サービス利用票!Y29)</f>
        <v/>
      </c>
      <c r="Z29" s="7" t="str">
        <f>IF(第6表_サービス利用票!Z29="","",第6表_サービス利用票!Z29)</f>
        <v/>
      </c>
      <c r="AA29" s="7" t="str">
        <f>IF(第6表_サービス利用票!AA29="","",第6表_サービス利用票!AA29)</f>
        <v/>
      </c>
      <c r="AB29" s="7" t="str">
        <f>IF(第6表_サービス利用票!AB29="","",第6表_サービス利用票!AB29)</f>
        <v/>
      </c>
      <c r="AC29" s="7" t="str">
        <f>IF(第6表_サービス利用票!AC29="","",第6表_サービス利用票!AC29)</f>
        <v/>
      </c>
      <c r="AD29" s="7" t="str">
        <f>IF(第6表_サービス利用票!AD29="","",第6表_サービス利用票!AD29)</f>
        <v/>
      </c>
      <c r="AE29" s="7" t="str">
        <f>IF(第6表_サービス利用票!AE29="","",第6表_サービス利用票!AE29)</f>
        <v/>
      </c>
      <c r="AF29" s="7" t="str">
        <f>IF(第6表_サービス利用票!AF29="","",第6表_サービス利用票!AF29)</f>
        <v/>
      </c>
      <c r="AG29" s="7" t="str">
        <f>IF(第6表_サービス利用票!AG29="","",第6表_サービス利用票!AG29)</f>
        <v/>
      </c>
      <c r="AH29" s="7" t="str">
        <f>IF(第6表_サービス利用票!AH29="","",第6表_サービス利用票!AH29)</f>
        <v/>
      </c>
      <c r="AI29" s="7" t="str">
        <f>IF(第6表_サービス利用票!AI29="","",第6表_サービス利用票!AI29)</f>
        <v/>
      </c>
      <c r="AJ29" s="7" t="str">
        <f>IF(第6表_サービス利用票!AJ29="","",第6表_サービス利用票!AJ29)</f>
        <v/>
      </c>
      <c r="AK29" s="7" t="str">
        <f>IF(第6表_サービス利用票!AK29="","",第6表_サービス利用票!AK29)</f>
        <v/>
      </c>
      <c r="AL29" s="7" t="str">
        <f>IF(第6表_サービス利用票!AL29="","",第6表_サービス利用票!AL29)</f>
        <v/>
      </c>
      <c r="AM29" s="7" t="str">
        <f>IF(第6表_サービス利用票!AM29="","",第6表_サービス利用票!AM29)</f>
        <v/>
      </c>
      <c r="AN29" s="7" t="str">
        <f>IF(第6表_サービス利用票!AN29="","",第6表_サービス利用票!AN29)</f>
        <v/>
      </c>
      <c r="AO29" s="7" t="str">
        <f>IF(第6表_サービス利用票!AO29="","",第6表_サービス利用票!AO29)</f>
        <v/>
      </c>
      <c r="AP29" s="7" t="str">
        <f>IF(第6表_サービス利用票!AP29="","",第6表_サービス利用票!AP29)</f>
        <v/>
      </c>
      <c r="AQ29" s="7" t="str">
        <f>IF(第6表_サービス利用票!AQ29="","",第6表_サービス利用票!AQ29)</f>
        <v/>
      </c>
      <c r="AR29" s="7" t="str">
        <f>IF(第6表_サービス利用票!AR29="","",第6表_サービス利用票!AR29)</f>
        <v/>
      </c>
      <c r="AS29" s="8" t="str">
        <f>IF(第6表_サービス利用票!AS29="","",第6表_サービス利用票!AS29)</f>
        <v/>
      </c>
      <c r="AT29" s="268" t="str">
        <f t="shared" si="0"/>
        <v xml:space="preserve"> </v>
      </c>
      <c r="AU29" s="269"/>
      <c r="AZ29" s="22" t="s">
        <v>26</v>
      </c>
    </row>
    <row r="30" spans="1:52" x14ac:dyDescent="0.2">
      <c r="A30" s="27"/>
      <c r="B30" s="398" t="str">
        <f>IF(第6表_サービス利用票!B30="","",第6表_サービス利用票!B30)</f>
        <v/>
      </c>
      <c r="C30" s="399"/>
      <c r="D30" s="389"/>
      <c r="E30" s="390"/>
      <c r="F30" s="390"/>
      <c r="G30" s="390"/>
      <c r="H30" s="391"/>
      <c r="I30" s="395"/>
      <c r="J30" s="396"/>
      <c r="K30" s="396"/>
      <c r="L30" s="396"/>
      <c r="M30" s="397"/>
      <c r="N30" s="2" t="s">
        <v>29</v>
      </c>
      <c r="O30" s="6" t="str">
        <f>IF(第6表_サービス利用票!O30="","",第6表_サービス利用票!O30)</f>
        <v/>
      </c>
      <c r="P30" s="7" t="str">
        <f>IF(第6表_サービス利用票!P30="","",第6表_サービス利用票!P30)</f>
        <v/>
      </c>
      <c r="Q30" s="7" t="str">
        <f>IF(第6表_サービス利用票!Q30="","",第6表_サービス利用票!Q30)</f>
        <v/>
      </c>
      <c r="R30" s="7" t="str">
        <f>IF(第6表_サービス利用票!R30="","",第6表_サービス利用票!R30)</f>
        <v/>
      </c>
      <c r="S30" s="7" t="str">
        <f>IF(第6表_サービス利用票!S30="","",第6表_サービス利用票!S30)</f>
        <v/>
      </c>
      <c r="T30" s="7" t="str">
        <f>IF(第6表_サービス利用票!T30="","",第6表_サービス利用票!T30)</f>
        <v/>
      </c>
      <c r="U30" s="7" t="str">
        <f>IF(第6表_サービス利用票!U30="","",第6表_サービス利用票!U30)</f>
        <v/>
      </c>
      <c r="V30" s="7" t="str">
        <f>IF(第6表_サービス利用票!V30="","",第6表_サービス利用票!V30)</f>
        <v/>
      </c>
      <c r="W30" s="7" t="str">
        <f>IF(第6表_サービス利用票!W30="","",第6表_サービス利用票!W30)</f>
        <v/>
      </c>
      <c r="X30" s="7" t="str">
        <f>IF(第6表_サービス利用票!X30="","",第6表_サービス利用票!X30)</f>
        <v/>
      </c>
      <c r="Y30" s="7" t="str">
        <f>IF(第6表_サービス利用票!Y30="","",第6表_サービス利用票!Y30)</f>
        <v/>
      </c>
      <c r="Z30" s="7" t="str">
        <f>IF(第6表_サービス利用票!Z30="","",第6表_サービス利用票!Z30)</f>
        <v/>
      </c>
      <c r="AA30" s="7" t="str">
        <f>IF(第6表_サービス利用票!AA30="","",第6表_サービス利用票!AA30)</f>
        <v/>
      </c>
      <c r="AB30" s="7" t="str">
        <f>IF(第6表_サービス利用票!AB30="","",第6表_サービス利用票!AB30)</f>
        <v/>
      </c>
      <c r="AC30" s="7" t="str">
        <f>IF(第6表_サービス利用票!AC30="","",第6表_サービス利用票!AC30)</f>
        <v/>
      </c>
      <c r="AD30" s="7" t="str">
        <f>IF(第6表_サービス利用票!AD30="","",第6表_サービス利用票!AD30)</f>
        <v/>
      </c>
      <c r="AE30" s="7" t="str">
        <f>IF(第6表_サービス利用票!AE30="","",第6表_サービス利用票!AE30)</f>
        <v/>
      </c>
      <c r="AF30" s="7" t="str">
        <f>IF(第6表_サービス利用票!AF30="","",第6表_サービス利用票!AF30)</f>
        <v/>
      </c>
      <c r="AG30" s="7" t="str">
        <f>IF(第6表_サービス利用票!AG30="","",第6表_サービス利用票!AG30)</f>
        <v/>
      </c>
      <c r="AH30" s="7" t="str">
        <f>IF(第6表_サービス利用票!AH30="","",第6表_サービス利用票!AH30)</f>
        <v/>
      </c>
      <c r="AI30" s="7" t="str">
        <f>IF(第6表_サービス利用票!AI30="","",第6表_サービス利用票!AI30)</f>
        <v/>
      </c>
      <c r="AJ30" s="7" t="str">
        <f>IF(第6表_サービス利用票!AJ30="","",第6表_サービス利用票!AJ30)</f>
        <v/>
      </c>
      <c r="AK30" s="7" t="str">
        <f>IF(第6表_サービス利用票!AK30="","",第6表_サービス利用票!AK30)</f>
        <v/>
      </c>
      <c r="AL30" s="7" t="str">
        <f>IF(第6表_サービス利用票!AL30="","",第6表_サービス利用票!AL30)</f>
        <v/>
      </c>
      <c r="AM30" s="7" t="str">
        <f>IF(第6表_サービス利用票!AM30="","",第6表_サービス利用票!AM30)</f>
        <v/>
      </c>
      <c r="AN30" s="7" t="str">
        <f>IF(第6表_サービス利用票!AN30="","",第6表_サービス利用票!AN30)</f>
        <v/>
      </c>
      <c r="AO30" s="7" t="str">
        <f>IF(第6表_サービス利用票!AO30="","",第6表_サービス利用票!AO30)</f>
        <v/>
      </c>
      <c r="AP30" s="7" t="str">
        <f>IF(第6表_サービス利用票!AP30="","",第6表_サービス利用票!AP30)</f>
        <v/>
      </c>
      <c r="AQ30" s="7" t="str">
        <f>IF(第6表_サービス利用票!AQ30="","",第6表_サービス利用票!AQ30)</f>
        <v/>
      </c>
      <c r="AR30" s="7" t="str">
        <f>IF(第6表_サービス利用票!AR30="","",第6表_サービス利用票!AR30)</f>
        <v/>
      </c>
      <c r="AS30" s="8" t="str">
        <f>IF(第6表_サービス利用票!AS30="","",第6表_サービス利用票!AS30)</f>
        <v/>
      </c>
      <c r="AT30" s="268" t="str">
        <f t="shared" si="0"/>
        <v xml:space="preserve"> </v>
      </c>
      <c r="AU30" s="269"/>
      <c r="AZ30" s="22" t="s">
        <v>28</v>
      </c>
    </row>
    <row r="31" spans="1:52" x14ac:dyDescent="0.2">
      <c r="A31" s="384" t="str">
        <f>IF(第6表_サービス利用票!A31="","",第6表_サービス利用票!A31)</f>
        <v/>
      </c>
      <c r="B31" s="385"/>
      <c r="C31" s="28" t="s">
        <v>98</v>
      </c>
      <c r="D31" s="386" t="str">
        <f>IF(第6表_サービス利用票!D31="","",第6表_サービス利用票!D31)</f>
        <v/>
      </c>
      <c r="E31" s="387"/>
      <c r="F31" s="387"/>
      <c r="G31" s="387"/>
      <c r="H31" s="388"/>
      <c r="I31" s="392" t="str">
        <f>IF(第6表_サービス利用票!I31="","",第6表_サービス利用票!I31)</f>
        <v/>
      </c>
      <c r="J31" s="393"/>
      <c r="K31" s="393"/>
      <c r="L31" s="393"/>
      <c r="M31" s="394"/>
      <c r="N31" s="2" t="s">
        <v>27</v>
      </c>
      <c r="O31" s="6" t="str">
        <f>IF(第6表_サービス利用票!O31="","",第6表_サービス利用票!O31)</f>
        <v/>
      </c>
      <c r="P31" s="7" t="str">
        <f>IF(第6表_サービス利用票!P31="","",第6表_サービス利用票!P31)</f>
        <v/>
      </c>
      <c r="Q31" s="7" t="str">
        <f>IF(第6表_サービス利用票!Q31="","",第6表_サービス利用票!Q31)</f>
        <v/>
      </c>
      <c r="R31" s="7" t="str">
        <f>IF(第6表_サービス利用票!R31="","",第6表_サービス利用票!R31)</f>
        <v/>
      </c>
      <c r="S31" s="7" t="str">
        <f>IF(第6表_サービス利用票!S31="","",第6表_サービス利用票!S31)</f>
        <v/>
      </c>
      <c r="T31" s="7" t="str">
        <f>IF(第6表_サービス利用票!T31="","",第6表_サービス利用票!T31)</f>
        <v/>
      </c>
      <c r="U31" s="7" t="str">
        <f>IF(第6表_サービス利用票!U31="","",第6表_サービス利用票!U31)</f>
        <v/>
      </c>
      <c r="V31" s="7" t="str">
        <f>IF(第6表_サービス利用票!V31="","",第6表_サービス利用票!V31)</f>
        <v/>
      </c>
      <c r="W31" s="7" t="str">
        <f>IF(第6表_サービス利用票!W31="","",第6表_サービス利用票!W31)</f>
        <v/>
      </c>
      <c r="X31" s="7" t="str">
        <f>IF(第6表_サービス利用票!X31="","",第6表_サービス利用票!X31)</f>
        <v/>
      </c>
      <c r="Y31" s="7" t="str">
        <f>IF(第6表_サービス利用票!Y31="","",第6表_サービス利用票!Y31)</f>
        <v/>
      </c>
      <c r="Z31" s="7" t="str">
        <f>IF(第6表_サービス利用票!Z31="","",第6表_サービス利用票!Z31)</f>
        <v/>
      </c>
      <c r="AA31" s="7" t="str">
        <f>IF(第6表_サービス利用票!AA31="","",第6表_サービス利用票!AA31)</f>
        <v/>
      </c>
      <c r="AB31" s="7" t="str">
        <f>IF(第6表_サービス利用票!AB31="","",第6表_サービス利用票!AB31)</f>
        <v/>
      </c>
      <c r="AC31" s="7" t="str">
        <f>IF(第6表_サービス利用票!AC31="","",第6表_サービス利用票!AC31)</f>
        <v/>
      </c>
      <c r="AD31" s="7" t="str">
        <f>IF(第6表_サービス利用票!AD31="","",第6表_サービス利用票!AD31)</f>
        <v/>
      </c>
      <c r="AE31" s="7" t="str">
        <f>IF(第6表_サービス利用票!AE31="","",第6表_サービス利用票!AE31)</f>
        <v/>
      </c>
      <c r="AF31" s="7" t="str">
        <f>IF(第6表_サービス利用票!AF31="","",第6表_サービス利用票!AF31)</f>
        <v/>
      </c>
      <c r="AG31" s="7" t="str">
        <f>IF(第6表_サービス利用票!AG31="","",第6表_サービス利用票!AG31)</f>
        <v/>
      </c>
      <c r="AH31" s="7" t="str">
        <f>IF(第6表_サービス利用票!AH31="","",第6表_サービス利用票!AH31)</f>
        <v/>
      </c>
      <c r="AI31" s="7" t="str">
        <f>IF(第6表_サービス利用票!AI31="","",第6表_サービス利用票!AI31)</f>
        <v/>
      </c>
      <c r="AJ31" s="7" t="str">
        <f>IF(第6表_サービス利用票!AJ31="","",第6表_サービス利用票!AJ31)</f>
        <v/>
      </c>
      <c r="AK31" s="7" t="str">
        <f>IF(第6表_サービス利用票!AK31="","",第6表_サービス利用票!AK31)</f>
        <v/>
      </c>
      <c r="AL31" s="7" t="str">
        <f>IF(第6表_サービス利用票!AL31="","",第6表_サービス利用票!AL31)</f>
        <v/>
      </c>
      <c r="AM31" s="7" t="str">
        <f>IF(第6表_サービス利用票!AM31="","",第6表_サービス利用票!AM31)</f>
        <v/>
      </c>
      <c r="AN31" s="7" t="str">
        <f>IF(第6表_サービス利用票!AN31="","",第6表_サービス利用票!AN31)</f>
        <v/>
      </c>
      <c r="AO31" s="7" t="str">
        <f>IF(第6表_サービス利用票!AO31="","",第6表_サービス利用票!AO31)</f>
        <v/>
      </c>
      <c r="AP31" s="7" t="str">
        <f>IF(第6表_サービス利用票!AP31="","",第6表_サービス利用票!AP31)</f>
        <v/>
      </c>
      <c r="AQ31" s="7" t="str">
        <f>IF(第6表_サービス利用票!AQ31="","",第6表_サービス利用票!AQ31)</f>
        <v/>
      </c>
      <c r="AR31" s="7" t="str">
        <f>IF(第6表_サービス利用票!AR31="","",第6表_サービス利用票!AR31)</f>
        <v/>
      </c>
      <c r="AS31" s="8" t="str">
        <f>IF(第6表_サービス利用票!AS31="","",第6表_サービス利用票!AS31)</f>
        <v/>
      </c>
      <c r="AT31" s="268" t="str">
        <f t="shared" si="0"/>
        <v xml:space="preserve"> </v>
      </c>
      <c r="AU31" s="269"/>
      <c r="AZ31" s="22" t="s">
        <v>30</v>
      </c>
    </row>
    <row r="32" spans="1:52" x14ac:dyDescent="0.2">
      <c r="A32" s="27"/>
      <c r="B32" s="398" t="str">
        <f>IF(第6表_サービス利用票!B32="","",第6表_サービス利用票!B32)</f>
        <v/>
      </c>
      <c r="C32" s="399"/>
      <c r="D32" s="389"/>
      <c r="E32" s="390"/>
      <c r="F32" s="390"/>
      <c r="G32" s="390"/>
      <c r="H32" s="391"/>
      <c r="I32" s="395"/>
      <c r="J32" s="396"/>
      <c r="K32" s="396"/>
      <c r="L32" s="396"/>
      <c r="M32" s="397"/>
      <c r="N32" s="2" t="s">
        <v>29</v>
      </c>
      <c r="O32" s="6" t="str">
        <f>IF(第6表_サービス利用票!O32="","",第6表_サービス利用票!O32)</f>
        <v/>
      </c>
      <c r="P32" s="7" t="str">
        <f>IF(第6表_サービス利用票!P32="","",第6表_サービス利用票!P32)</f>
        <v/>
      </c>
      <c r="Q32" s="7" t="str">
        <f>IF(第6表_サービス利用票!Q32="","",第6表_サービス利用票!Q32)</f>
        <v/>
      </c>
      <c r="R32" s="7" t="str">
        <f>IF(第6表_サービス利用票!R32="","",第6表_サービス利用票!R32)</f>
        <v/>
      </c>
      <c r="S32" s="7" t="str">
        <f>IF(第6表_サービス利用票!S32="","",第6表_サービス利用票!S32)</f>
        <v/>
      </c>
      <c r="T32" s="7" t="str">
        <f>IF(第6表_サービス利用票!T32="","",第6表_サービス利用票!T32)</f>
        <v/>
      </c>
      <c r="U32" s="7" t="str">
        <f>IF(第6表_サービス利用票!U32="","",第6表_サービス利用票!U32)</f>
        <v/>
      </c>
      <c r="V32" s="7" t="str">
        <f>IF(第6表_サービス利用票!V32="","",第6表_サービス利用票!V32)</f>
        <v/>
      </c>
      <c r="W32" s="7" t="str">
        <f>IF(第6表_サービス利用票!W32="","",第6表_サービス利用票!W32)</f>
        <v/>
      </c>
      <c r="X32" s="7" t="str">
        <f>IF(第6表_サービス利用票!X32="","",第6表_サービス利用票!X32)</f>
        <v/>
      </c>
      <c r="Y32" s="7" t="str">
        <f>IF(第6表_サービス利用票!Y32="","",第6表_サービス利用票!Y32)</f>
        <v/>
      </c>
      <c r="Z32" s="7" t="str">
        <f>IF(第6表_サービス利用票!Z32="","",第6表_サービス利用票!Z32)</f>
        <v/>
      </c>
      <c r="AA32" s="7" t="str">
        <f>IF(第6表_サービス利用票!AA32="","",第6表_サービス利用票!AA32)</f>
        <v/>
      </c>
      <c r="AB32" s="7" t="str">
        <f>IF(第6表_サービス利用票!AB32="","",第6表_サービス利用票!AB32)</f>
        <v/>
      </c>
      <c r="AC32" s="7" t="str">
        <f>IF(第6表_サービス利用票!AC32="","",第6表_サービス利用票!AC32)</f>
        <v/>
      </c>
      <c r="AD32" s="7" t="str">
        <f>IF(第6表_サービス利用票!AD32="","",第6表_サービス利用票!AD32)</f>
        <v/>
      </c>
      <c r="AE32" s="7" t="str">
        <f>IF(第6表_サービス利用票!AE32="","",第6表_サービス利用票!AE32)</f>
        <v/>
      </c>
      <c r="AF32" s="7" t="str">
        <f>IF(第6表_サービス利用票!AF32="","",第6表_サービス利用票!AF32)</f>
        <v/>
      </c>
      <c r="AG32" s="7" t="str">
        <f>IF(第6表_サービス利用票!AG32="","",第6表_サービス利用票!AG32)</f>
        <v/>
      </c>
      <c r="AH32" s="7" t="str">
        <f>IF(第6表_サービス利用票!AH32="","",第6表_サービス利用票!AH32)</f>
        <v/>
      </c>
      <c r="AI32" s="7" t="str">
        <f>IF(第6表_サービス利用票!AI32="","",第6表_サービス利用票!AI32)</f>
        <v/>
      </c>
      <c r="AJ32" s="7" t="str">
        <f>IF(第6表_サービス利用票!AJ32="","",第6表_サービス利用票!AJ32)</f>
        <v/>
      </c>
      <c r="AK32" s="7" t="str">
        <f>IF(第6表_サービス利用票!AK32="","",第6表_サービス利用票!AK32)</f>
        <v/>
      </c>
      <c r="AL32" s="7" t="str">
        <f>IF(第6表_サービス利用票!AL32="","",第6表_サービス利用票!AL32)</f>
        <v/>
      </c>
      <c r="AM32" s="7" t="str">
        <f>IF(第6表_サービス利用票!AM32="","",第6表_サービス利用票!AM32)</f>
        <v/>
      </c>
      <c r="AN32" s="7" t="str">
        <f>IF(第6表_サービス利用票!AN32="","",第6表_サービス利用票!AN32)</f>
        <v/>
      </c>
      <c r="AO32" s="7" t="str">
        <f>IF(第6表_サービス利用票!AO32="","",第6表_サービス利用票!AO32)</f>
        <v/>
      </c>
      <c r="AP32" s="7" t="str">
        <f>IF(第6表_サービス利用票!AP32="","",第6表_サービス利用票!AP32)</f>
        <v/>
      </c>
      <c r="AQ32" s="7" t="str">
        <f>IF(第6表_サービス利用票!AQ32="","",第6表_サービス利用票!AQ32)</f>
        <v/>
      </c>
      <c r="AR32" s="7" t="str">
        <f>IF(第6表_サービス利用票!AR32="","",第6表_サービス利用票!AR32)</f>
        <v/>
      </c>
      <c r="AS32" s="8" t="str">
        <f>IF(第6表_サービス利用票!AS32="","",第6表_サービス利用票!AS32)</f>
        <v/>
      </c>
      <c r="AT32" s="268" t="str">
        <f t="shared" si="0"/>
        <v xml:space="preserve"> </v>
      </c>
      <c r="AU32" s="269"/>
      <c r="AZ32" s="22" t="s">
        <v>31</v>
      </c>
    </row>
    <row r="33" spans="1:52" x14ac:dyDescent="0.2">
      <c r="A33" s="384" t="str">
        <f>IF(第6表_サービス利用票!A33="","",第6表_サービス利用票!A33)</f>
        <v/>
      </c>
      <c r="B33" s="385"/>
      <c r="C33" s="28" t="s">
        <v>98</v>
      </c>
      <c r="D33" s="386" t="str">
        <f>IF(第6表_サービス利用票!D33="","",第6表_サービス利用票!D33)</f>
        <v/>
      </c>
      <c r="E33" s="387"/>
      <c r="F33" s="387"/>
      <c r="G33" s="387"/>
      <c r="H33" s="388"/>
      <c r="I33" s="392" t="str">
        <f>IF(第6表_サービス利用票!I33="","",第6表_サービス利用票!I33)</f>
        <v/>
      </c>
      <c r="J33" s="393"/>
      <c r="K33" s="393"/>
      <c r="L33" s="393"/>
      <c r="M33" s="394"/>
      <c r="N33" s="2" t="s">
        <v>27</v>
      </c>
      <c r="O33" s="6" t="str">
        <f>IF(第6表_サービス利用票!O33="","",第6表_サービス利用票!O33)</f>
        <v/>
      </c>
      <c r="P33" s="7" t="str">
        <f>IF(第6表_サービス利用票!P33="","",第6表_サービス利用票!P33)</f>
        <v/>
      </c>
      <c r="Q33" s="7" t="str">
        <f>IF(第6表_サービス利用票!Q33="","",第6表_サービス利用票!Q33)</f>
        <v/>
      </c>
      <c r="R33" s="7" t="str">
        <f>IF(第6表_サービス利用票!R33="","",第6表_サービス利用票!R33)</f>
        <v/>
      </c>
      <c r="S33" s="7" t="str">
        <f>IF(第6表_サービス利用票!S33="","",第6表_サービス利用票!S33)</f>
        <v/>
      </c>
      <c r="T33" s="7" t="str">
        <f>IF(第6表_サービス利用票!T33="","",第6表_サービス利用票!T33)</f>
        <v/>
      </c>
      <c r="U33" s="7" t="str">
        <f>IF(第6表_サービス利用票!U33="","",第6表_サービス利用票!U33)</f>
        <v/>
      </c>
      <c r="V33" s="7" t="str">
        <f>IF(第6表_サービス利用票!V33="","",第6表_サービス利用票!V33)</f>
        <v/>
      </c>
      <c r="W33" s="7" t="str">
        <f>IF(第6表_サービス利用票!W33="","",第6表_サービス利用票!W33)</f>
        <v/>
      </c>
      <c r="X33" s="7" t="str">
        <f>IF(第6表_サービス利用票!X33="","",第6表_サービス利用票!X33)</f>
        <v/>
      </c>
      <c r="Y33" s="7" t="str">
        <f>IF(第6表_サービス利用票!Y33="","",第6表_サービス利用票!Y33)</f>
        <v/>
      </c>
      <c r="Z33" s="7" t="str">
        <f>IF(第6表_サービス利用票!Z33="","",第6表_サービス利用票!Z33)</f>
        <v/>
      </c>
      <c r="AA33" s="7" t="str">
        <f>IF(第6表_サービス利用票!AA33="","",第6表_サービス利用票!AA33)</f>
        <v/>
      </c>
      <c r="AB33" s="7" t="str">
        <f>IF(第6表_サービス利用票!AB33="","",第6表_サービス利用票!AB33)</f>
        <v/>
      </c>
      <c r="AC33" s="7" t="str">
        <f>IF(第6表_サービス利用票!AC33="","",第6表_サービス利用票!AC33)</f>
        <v/>
      </c>
      <c r="AD33" s="7" t="str">
        <f>IF(第6表_サービス利用票!AD33="","",第6表_サービス利用票!AD33)</f>
        <v/>
      </c>
      <c r="AE33" s="7" t="str">
        <f>IF(第6表_サービス利用票!AE33="","",第6表_サービス利用票!AE33)</f>
        <v/>
      </c>
      <c r="AF33" s="7" t="str">
        <f>IF(第6表_サービス利用票!AF33="","",第6表_サービス利用票!AF33)</f>
        <v/>
      </c>
      <c r="AG33" s="7" t="str">
        <f>IF(第6表_サービス利用票!AG33="","",第6表_サービス利用票!AG33)</f>
        <v/>
      </c>
      <c r="AH33" s="7" t="str">
        <f>IF(第6表_サービス利用票!AH33="","",第6表_サービス利用票!AH33)</f>
        <v/>
      </c>
      <c r="AI33" s="7" t="str">
        <f>IF(第6表_サービス利用票!AI33="","",第6表_サービス利用票!AI33)</f>
        <v/>
      </c>
      <c r="AJ33" s="7" t="str">
        <f>IF(第6表_サービス利用票!AJ33="","",第6表_サービス利用票!AJ33)</f>
        <v/>
      </c>
      <c r="AK33" s="7" t="str">
        <f>IF(第6表_サービス利用票!AK33="","",第6表_サービス利用票!AK33)</f>
        <v/>
      </c>
      <c r="AL33" s="7" t="str">
        <f>IF(第6表_サービス利用票!AL33="","",第6表_サービス利用票!AL33)</f>
        <v/>
      </c>
      <c r="AM33" s="7" t="str">
        <f>IF(第6表_サービス利用票!AM33="","",第6表_サービス利用票!AM33)</f>
        <v/>
      </c>
      <c r="AN33" s="7" t="str">
        <f>IF(第6表_サービス利用票!AN33="","",第6表_サービス利用票!AN33)</f>
        <v/>
      </c>
      <c r="AO33" s="7" t="str">
        <f>IF(第6表_サービス利用票!AO33="","",第6表_サービス利用票!AO33)</f>
        <v/>
      </c>
      <c r="AP33" s="7" t="str">
        <f>IF(第6表_サービス利用票!AP33="","",第6表_サービス利用票!AP33)</f>
        <v/>
      </c>
      <c r="AQ33" s="7" t="str">
        <f>IF(第6表_サービス利用票!AQ33="","",第6表_サービス利用票!AQ33)</f>
        <v/>
      </c>
      <c r="AR33" s="7" t="str">
        <f>IF(第6表_サービス利用票!AR33="","",第6表_サービス利用票!AR33)</f>
        <v/>
      </c>
      <c r="AS33" s="8" t="str">
        <f>IF(第6表_サービス利用票!AS33="","",第6表_サービス利用票!AS33)</f>
        <v/>
      </c>
      <c r="AT33" s="268" t="str">
        <f t="shared" si="0"/>
        <v xml:space="preserve"> </v>
      </c>
      <c r="AU33" s="269"/>
      <c r="AZ33" s="22" t="s">
        <v>32</v>
      </c>
    </row>
    <row r="34" spans="1:52" x14ac:dyDescent="0.2">
      <c r="A34" s="27"/>
      <c r="B34" s="398" t="str">
        <f>IF(第6表_サービス利用票!B34="","",第6表_サービス利用票!B34)</f>
        <v/>
      </c>
      <c r="C34" s="399"/>
      <c r="D34" s="389"/>
      <c r="E34" s="390"/>
      <c r="F34" s="390"/>
      <c r="G34" s="390"/>
      <c r="H34" s="391"/>
      <c r="I34" s="395"/>
      <c r="J34" s="396"/>
      <c r="K34" s="396"/>
      <c r="L34" s="396"/>
      <c r="M34" s="397"/>
      <c r="N34" s="2" t="s">
        <v>29</v>
      </c>
      <c r="O34" s="6" t="str">
        <f>IF(第6表_サービス利用票!O34="","",第6表_サービス利用票!O34)</f>
        <v/>
      </c>
      <c r="P34" s="7" t="str">
        <f>IF(第6表_サービス利用票!P34="","",第6表_サービス利用票!P34)</f>
        <v/>
      </c>
      <c r="Q34" s="7" t="str">
        <f>IF(第6表_サービス利用票!Q34="","",第6表_サービス利用票!Q34)</f>
        <v/>
      </c>
      <c r="R34" s="7" t="str">
        <f>IF(第6表_サービス利用票!R34="","",第6表_サービス利用票!R34)</f>
        <v/>
      </c>
      <c r="S34" s="7" t="str">
        <f>IF(第6表_サービス利用票!S34="","",第6表_サービス利用票!S34)</f>
        <v/>
      </c>
      <c r="T34" s="7" t="str">
        <f>IF(第6表_サービス利用票!T34="","",第6表_サービス利用票!T34)</f>
        <v/>
      </c>
      <c r="U34" s="7" t="str">
        <f>IF(第6表_サービス利用票!U34="","",第6表_サービス利用票!U34)</f>
        <v/>
      </c>
      <c r="V34" s="7" t="str">
        <f>IF(第6表_サービス利用票!V34="","",第6表_サービス利用票!V34)</f>
        <v/>
      </c>
      <c r="W34" s="7" t="str">
        <f>IF(第6表_サービス利用票!W34="","",第6表_サービス利用票!W34)</f>
        <v/>
      </c>
      <c r="X34" s="7" t="str">
        <f>IF(第6表_サービス利用票!X34="","",第6表_サービス利用票!X34)</f>
        <v/>
      </c>
      <c r="Y34" s="7" t="str">
        <f>IF(第6表_サービス利用票!Y34="","",第6表_サービス利用票!Y34)</f>
        <v/>
      </c>
      <c r="Z34" s="7" t="str">
        <f>IF(第6表_サービス利用票!Z34="","",第6表_サービス利用票!Z34)</f>
        <v/>
      </c>
      <c r="AA34" s="7" t="str">
        <f>IF(第6表_サービス利用票!AA34="","",第6表_サービス利用票!AA34)</f>
        <v/>
      </c>
      <c r="AB34" s="7" t="str">
        <f>IF(第6表_サービス利用票!AB34="","",第6表_サービス利用票!AB34)</f>
        <v/>
      </c>
      <c r="AC34" s="7" t="str">
        <f>IF(第6表_サービス利用票!AC34="","",第6表_サービス利用票!AC34)</f>
        <v/>
      </c>
      <c r="AD34" s="7" t="str">
        <f>IF(第6表_サービス利用票!AD34="","",第6表_サービス利用票!AD34)</f>
        <v/>
      </c>
      <c r="AE34" s="7" t="str">
        <f>IF(第6表_サービス利用票!AE34="","",第6表_サービス利用票!AE34)</f>
        <v/>
      </c>
      <c r="AF34" s="7" t="str">
        <f>IF(第6表_サービス利用票!AF34="","",第6表_サービス利用票!AF34)</f>
        <v/>
      </c>
      <c r="AG34" s="7" t="str">
        <f>IF(第6表_サービス利用票!AG34="","",第6表_サービス利用票!AG34)</f>
        <v/>
      </c>
      <c r="AH34" s="7" t="str">
        <f>IF(第6表_サービス利用票!AH34="","",第6表_サービス利用票!AH34)</f>
        <v/>
      </c>
      <c r="AI34" s="7" t="str">
        <f>IF(第6表_サービス利用票!AI34="","",第6表_サービス利用票!AI34)</f>
        <v/>
      </c>
      <c r="AJ34" s="7" t="str">
        <f>IF(第6表_サービス利用票!AJ34="","",第6表_サービス利用票!AJ34)</f>
        <v/>
      </c>
      <c r="AK34" s="7" t="str">
        <f>IF(第6表_サービス利用票!AK34="","",第6表_サービス利用票!AK34)</f>
        <v/>
      </c>
      <c r="AL34" s="7" t="str">
        <f>IF(第6表_サービス利用票!AL34="","",第6表_サービス利用票!AL34)</f>
        <v/>
      </c>
      <c r="AM34" s="7" t="str">
        <f>IF(第6表_サービス利用票!AM34="","",第6表_サービス利用票!AM34)</f>
        <v/>
      </c>
      <c r="AN34" s="7" t="str">
        <f>IF(第6表_サービス利用票!AN34="","",第6表_サービス利用票!AN34)</f>
        <v/>
      </c>
      <c r="AO34" s="7" t="str">
        <f>IF(第6表_サービス利用票!AO34="","",第6表_サービス利用票!AO34)</f>
        <v/>
      </c>
      <c r="AP34" s="7" t="str">
        <f>IF(第6表_サービス利用票!AP34="","",第6表_サービス利用票!AP34)</f>
        <v/>
      </c>
      <c r="AQ34" s="7" t="str">
        <f>IF(第6表_サービス利用票!AQ34="","",第6表_サービス利用票!AQ34)</f>
        <v/>
      </c>
      <c r="AR34" s="7" t="str">
        <f>IF(第6表_サービス利用票!AR34="","",第6表_サービス利用票!AR34)</f>
        <v/>
      </c>
      <c r="AS34" s="8" t="str">
        <f>IF(第6表_サービス利用票!AS34="","",第6表_サービス利用票!AS34)</f>
        <v/>
      </c>
      <c r="AT34" s="268" t="str">
        <f t="shared" si="0"/>
        <v xml:space="preserve"> </v>
      </c>
      <c r="AU34" s="269"/>
      <c r="AZ34" s="22" t="s">
        <v>33</v>
      </c>
    </row>
    <row r="35" spans="1:52" x14ac:dyDescent="0.2">
      <c r="A35" s="384" t="str">
        <f>IF(第6表_サービス利用票!A35="","",第6表_サービス利用票!A35)</f>
        <v/>
      </c>
      <c r="B35" s="385"/>
      <c r="C35" s="26" t="s">
        <v>98</v>
      </c>
      <c r="D35" s="386" t="str">
        <f>IF(第6表_サービス利用票!D35="","",第6表_サービス利用票!D35)</f>
        <v/>
      </c>
      <c r="E35" s="387"/>
      <c r="F35" s="387"/>
      <c r="G35" s="387"/>
      <c r="H35" s="388"/>
      <c r="I35" s="392" t="str">
        <f>IF(第6表_サービス利用票!I35="","",第6表_サービス利用票!I35)</f>
        <v/>
      </c>
      <c r="J35" s="393"/>
      <c r="K35" s="393"/>
      <c r="L35" s="393"/>
      <c r="M35" s="394"/>
      <c r="N35" s="2" t="s">
        <v>27</v>
      </c>
      <c r="O35" s="6" t="str">
        <f>IF(第6表_サービス利用票!O35="","",第6表_サービス利用票!O35)</f>
        <v/>
      </c>
      <c r="P35" s="7" t="str">
        <f>IF(第6表_サービス利用票!P35="","",第6表_サービス利用票!P35)</f>
        <v/>
      </c>
      <c r="Q35" s="7" t="str">
        <f>IF(第6表_サービス利用票!Q35="","",第6表_サービス利用票!Q35)</f>
        <v/>
      </c>
      <c r="R35" s="7" t="str">
        <f>IF(第6表_サービス利用票!R35="","",第6表_サービス利用票!R35)</f>
        <v/>
      </c>
      <c r="S35" s="7" t="str">
        <f>IF(第6表_サービス利用票!S35="","",第6表_サービス利用票!S35)</f>
        <v/>
      </c>
      <c r="T35" s="7" t="str">
        <f>IF(第6表_サービス利用票!T35="","",第6表_サービス利用票!T35)</f>
        <v/>
      </c>
      <c r="U35" s="7" t="str">
        <f>IF(第6表_サービス利用票!U35="","",第6表_サービス利用票!U35)</f>
        <v/>
      </c>
      <c r="V35" s="7" t="str">
        <f>IF(第6表_サービス利用票!V35="","",第6表_サービス利用票!V35)</f>
        <v/>
      </c>
      <c r="W35" s="7" t="str">
        <f>IF(第6表_サービス利用票!W35="","",第6表_サービス利用票!W35)</f>
        <v/>
      </c>
      <c r="X35" s="7" t="str">
        <f>IF(第6表_サービス利用票!X35="","",第6表_サービス利用票!X35)</f>
        <v/>
      </c>
      <c r="Y35" s="7" t="str">
        <f>IF(第6表_サービス利用票!Y35="","",第6表_サービス利用票!Y35)</f>
        <v/>
      </c>
      <c r="Z35" s="7" t="str">
        <f>IF(第6表_サービス利用票!Z35="","",第6表_サービス利用票!Z35)</f>
        <v/>
      </c>
      <c r="AA35" s="7" t="str">
        <f>IF(第6表_サービス利用票!AA35="","",第6表_サービス利用票!AA35)</f>
        <v/>
      </c>
      <c r="AB35" s="7" t="str">
        <f>IF(第6表_サービス利用票!AB35="","",第6表_サービス利用票!AB35)</f>
        <v/>
      </c>
      <c r="AC35" s="7" t="str">
        <f>IF(第6表_サービス利用票!AC35="","",第6表_サービス利用票!AC35)</f>
        <v/>
      </c>
      <c r="AD35" s="7" t="str">
        <f>IF(第6表_サービス利用票!AD35="","",第6表_サービス利用票!AD35)</f>
        <v/>
      </c>
      <c r="AE35" s="7" t="str">
        <f>IF(第6表_サービス利用票!AE35="","",第6表_サービス利用票!AE35)</f>
        <v/>
      </c>
      <c r="AF35" s="7" t="str">
        <f>IF(第6表_サービス利用票!AF35="","",第6表_サービス利用票!AF35)</f>
        <v/>
      </c>
      <c r="AG35" s="7" t="str">
        <f>IF(第6表_サービス利用票!AG35="","",第6表_サービス利用票!AG35)</f>
        <v/>
      </c>
      <c r="AH35" s="7" t="str">
        <f>IF(第6表_サービス利用票!AH35="","",第6表_サービス利用票!AH35)</f>
        <v/>
      </c>
      <c r="AI35" s="7" t="str">
        <f>IF(第6表_サービス利用票!AI35="","",第6表_サービス利用票!AI35)</f>
        <v/>
      </c>
      <c r="AJ35" s="7" t="str">
        <f>IF(第6表_サービス利用票!AJ35="","",第6表_サービス利用票!AJ35)</f>
        <v/>
      </c>
      <c r="AK35" s="7" t="str">
        <f>IF(第6表_サービス利用票!AK35="","",第6表_サービス利用票!AK35)</f>
        <v/>
      </c>
      <c r="AL35" s="7" t="str">
        <f>IF(第6表_サービス利用票!AL35="","",第6表_サービス利用票!AL35)</f>
        <v/>
      </c>
      <c r="AM35" s="7" t="str">
        <f>IF(第6表_サービス利用票!AM35="","",第6表_サービス利用票!AM35)</f>
        <v/>
      </c>
      <c r="AN35" s="7" t="str">
        <f>IF(第6表_サービス利用票!AN35="","",第6表_サービス利用票!AN35)</f>
        <v/>
      </c>
      <c r="AO35" s="7" t="str">
        <f>IF(第6表_サービス利用票!AO35="","",第6表_サービス利用票!AO35)</f>
        <v/>
      </c>
      <c r="AP35" s="7" t="str">
        <f>IF(第6表_サービス利用票!AP35="","",第6表_サービス利用票!AP35)</f>
        <v/>
      </c>
      <c r="AQ35" s="7" t="str">
        <f>IF(第6表_サービス利用票!AQ35="","",第6表_サービス利用票!AQ35)</f>
        <v/>
      </c>
      <c r="AR35" s="7" t="str">
        <f>IF(第6表_サービス利用票!AR35="","",第6表_サービス利用票!AR35)</f>
        <v/>
      </c>
      <c r="AS35" s="8" t="str">
        <f>IF(第6表_サービス利用票!AS35="","",第6表_サービス利用票!AS35)</f>
        <v/>
      </c>
      <c r="AT35" s="268" t="str">
        <f t="shared" si="0"/>
        <v xml:space="preserve"> </v>
      </c>
      <c r="AU35" s="269"/>
      <c r="AZ35" s="22" t="s">
        <v>34</v>
      </c>
    </row>
    <row r="36" spans="1:52" x14ac:dyDescent="0.2">
      <c r="A36" s="27"/>
      <c r="B36" s="398" t="str">
        <f>IF(第6表_サービス利用票!B36="","",第6表_サービス利用票!B36)</f>
        <v/>
      </c>
      <c r="C36" s="399"/>
      <c r="D36" s="389"/>
      <c r="E36" s="390"/>
      <c r="F36" s="390"/>
      <c r="G36" s="390"/>
      <c r="H36" s="391"/>
      <c r="I36" s="395"/>
      <c r="J36" s="396"/>
      <c r="K36" s="396"/>
      <c r="L36" s="396"/>
      <c r="M36" s="397"/>
      <c r="N36" s="2" t="s">
        <v>29</v>
      </c>
      <c r="O36" s="6" t="str">
        <f>IF(第6表_サービス利用票!O36="","",第6表_サービス利用票!O36)</f>
        <v/>
      </c>
      <c r="P36" s="7" t="str">
        <f>IF(第6表_サービス利用票!P36="","",第6表_サービス利用票!P36)</f>
        <v/>
      </c>
      <c r="Q36" s="7" t="str">
        <f>IF(第6表_サービス利用票!Q36="","",第6表_サービス利用票!Q36)</f>
        <v/>
      </c>
      <c r="R36" s="7" t="str">
        <f>IF(第6表_サービス利用票!R36="","",第6表_サービス利用票!R36)</f>
        <v/>
      </c>
      <c r="S36" s="7" t="str">
        <f>IF(第6表_サービス利用票!S36="","",第6表_サービス利用票!S36)</f>
        <v/>
      </c>
      <c r="T36" s="7" t="str">
        <f>IF(第6表_サービス利用票!T36="","",第6表_サービス利用票!T36)</f>
        <v/>
      </c>
      <c r="U36" s="7" t="str">
        <f>IF(第6表_サービス利用票!U36="","",第6表_サービス利用票!U36)</f>
        <v/>
      </c>
      <c r="V36" s="7" t="str">
        <f>IF(第6表_サービス利用票!V36="","",第6表_サービス利用票!V36)</f>
        <v/>
      </c>
      <c r="W36" s="7" t="str">
        <f>IF(第6表_サービス利用票!W36="","",第6表_サービス利用票!W36)</f>
        <v/>
      </c>
      <c r="X36" s="7" t="str">
        <f>IF(第6表_サービス利用票!X36="","",第6表_サービス利用票!X36)</f>
        <v/>
      </c>
      <c r="Y36" s="7" t="str">
        <f>IF(第6表_サービス利用票!Y36="","",第6表_サービス利用票!Y36)</f>
        <v/>
      </c>
      <c r="Z36" s="7" t="str">
        <f>IF(第6表_サービス利用票!Z36="","",第6表_サービス利用票!Z36)</f>
        <v/>
      </c>
      <c r="AA36" s="7" t="str">
        <f>IF(第6表_サービス利用票!AA36="","",第6表_サービス利用票!AA36)</f>
        <v/>
      </c>
      <c r="AB36" s="7" t="str">
        <f>IF(第6表_サービス利用票!AB36="","",第6表_サービス利用票!AB36)</f>
        <v/>
      </c>
      <c r="AC36" s="7" t="str">
        <f>IF(第6表_サービス利用票!AC36="","",第6表_サービス利用票!AC36)</f>
        <v/>
      </c>
      <c r="AD36" s="7" t="str">
        <f>IF(第6表_サービス利用票!AD36="","",第6表_サービス利用票!AD36)</f>
        <v/>
      </c>
      <c r="AE36" s="7" t="str">
        <f>IF(第6表_サービス利用票!AE36="","",第6表_サービス利用票!AE36)</f>
        <v/>
      </c>
      <c r="AF36" s="7" t="str">
        <f>IF(第6表_サービス利用票!AF36="","",第6表_サービス利用票!AF36)</f>
        <v/>
      </c>
      <c r="AG36" s="7" t="str">
        <f>IF(第6表_サービス利用票!AG36="","",第6表_サービス利用票!AG36)</f>
        <v/>
      </c>
      <c r="AH36" s="7" t="str">
        <f>IF(第6表_サービス利用票!AH36="","",第6表_サービス利用票!AH36)</f>
        <v/>
      </c>
      <c r="AI36" s="7" t="str">
        <f>IF(第6表_サービス利用票!AI36="","",第6表_サービス利用票!AI36)</f>
        <v/>
      </c>
      <c r="AJ36" s="7" t="str">
        <f>IF(第6表_サービス利用票!AJ36="","",第6表_サービス利用票!AJ36)</f>
        <v/>
      </c>
      <c r="AK36" s="7" t="str">
        <f>IF(第6表_サービス利用票!AK36="","",第6表_サービス利用票!AK36)</f>
        <v/>
      </c>
      <c r="AL36" s="7" t="str">
        <f>IF(第6表_サービス利用票!AL36="","",第6表_サービス利用票!AL36)</f>
        <v/>
      </c>
      <c r="AM36" s="7" t="str">
        <f>IF(第6表_サービス利用票!AM36="","",第6表_サービス利用票!AM36)</f>
        <v/>
      </c>
      <c r="AN36" s="7" t="str">
        <f>IF(第6表_サービス利用票!AN36="","",第6表_サービス利用票!AN36)</f>
        <v/>
      </c>
      <c r="AO36" s="7" t="str">
        <f>IF(第6表_サービス利用票!AO36="","",第6表_サービス利用票!AO36)</f>
        <v/>
      </c>
      <c r="AP36" s="7" t="str">
        <f>IF(第6表_サービス利用票!AP36="","",第6表_サービス利用票!AP36)</f>
        <v/>
      </c>
      <c r="AQ36" s="7" t="str">
        <f>IF(第6表_サービス利用票!AQ36="","",第6表_サービス利用票!AQ36)</f>
        <v/>
      </c>
      <c r="AR36" s="7" t="str">
        <f>IF(第6表_サービス利用票!AR36="","",第6表_サービス利用票!AR36)</f>
        <v/>
      </c>
      <c r="AS36" s="8" t="str">
        <f>IF(第6表_サービス利用票!AS36="","",第6表_サービス利用票!AS36)</f>
        <v/>
      </c>
      <c r="AT36" s="268" t="str">
        <f t="shared" si="0"/>
        <v xml:space="preserve"> </v>
      </c>
      <c r="AU36" s="269"/>
      <c r="AZ36" s="22" t="s">
        <v>35</v>
      </c>
    </row>
    <row r="37" spans="1:52" x14ac:dyDescent="0.2">
      <c r="A37" s="384" t="str">
        <f>IF(第6表_サービス利用票!A37="","",第6表_サービス利用票!A37)</f>
        <v/>
      </c>
      <c r="B37" s="385"/>
      <c r="C37" s="28" t="s">
        <v>98</v>
      </c>
      <c r="D37" s="386" t="str">
        <f>IF(第6表_サービス利用票!D37="","",第6表_サービス利用票!D37)</f>
        <v/>
      </c>
      <c r="E37" s="387"/>
      <c r="F37" s="387"/>
      <c r="G37" s="387"/>
      <c r="H37" s="388"/>
      <c r="I37" s="392" t="str">
        <f>IF(第6表_サービス利用票!I37="","",第6表_サービス利用票!I37)</f>
        <v/>
      </c>
      <c r="J37" s="393"/>
      <c r="K37" s="393"/>
      <c r="L37" s="393"/>
      <c r="M37" s="394"/>
      <c r="N37" s="2" t="s">
        <v>27</v>
      </c>
      <c r="O37" s="6" t="str">
        <f>IF(第6表_サービス利用票!O37="","",第6表_サービス利用票!O37)</f>
        <v/>
      </c>
      <c r="P37" s="7" t="str">
        <f>IF(第6表_サービス利用票!P37="","",第6表_サービス利用票!P37)</f>
        <v/>
      </c>
      <c r="Q37" s="7" t="str">
        <f>IF(第6表_サービス利用票!Q37="","",第6表_サービス利用票!Q37)</f>
        <v/>
      </c>
      <c r="R37" s="7" t="str">
        <f>IF(第6表_サービス利用票!R37="","",第6表_サービス利用票!R37)</f>
        <v/>
      </c>
      <c r="S37" s="7" t="str">
        <f>IF(第6表_サービス利用票!S37="","",第6表_サービス利用票!S37)</f>
        <v/>
      </c>
      <c r="T37" s="7" t="str">
        <f>IF(第6表_サービス利用票!T37="","",第6表_サービス利用票!T37)</f>
        <v/>
      </c>
      <c r="U37" s="7" t="str">
        <f>IF(第6表_サービス利用票!U37="","",第6表_サービス利用票!U37)</f>
        <v/>
      </c>
      <c r="V37" s="7" t="str">
        <f>IF(第6表_サービス利用票!V37="","",第6表_サービス利用票!V37)</f>
        <v/>
      </c>
      <c r="W37" s="7" t="str">
        <f>IF(第6表_サービス利用票!W37="","",第6表_サービス利用票!W37)</f>
        <v/>
      </c>
      <c r="X37" s="7" t="str">
        <f>IF(第6表_サービス利用票!X37="","",第6表_サービス利用票!X37)</f>
        <v/>
      </c>
      <c r="Y37" s="7" t="str">
        <f>IF(第6表_サービス利用票!Y37="","",第6表_サービス利用票!Y37)</f>
        <v/>
      </c>
      <c r="Z37" s="7" t="str">
        <f>IF(第6表_サービス利用票!Z37="","",第6表_サービス利用票!Z37)</f>
        <v/>
      </c>
      <c r="AA37" s="7" t="str">
        <f>IF(第6表_サービス利用票!AA37="","",第6表_サービス利用票!AA37)</f>
        <v/>
      </c>
      <c r="AB37" s="7" t="str">
        <f>IF(第6表_サービス利用票!AB37="","",第6表_サービス利用票!AB37)</f>
        <v/>
      </c>
      <c r="AC37" s="7" t="str">
        <f>IF(第6表_サービス利用票!AC37="","",第6表_サービス利用票!AC37)</f>
        <v/>
      </c>
      <c r="AD37" s="7" t="str">
        <f>IF(第6表_サービス利用票!AD37="","",第6表_サービス利用票!AD37)</f>
        <v/>
      </c>
      <c r="AE37" s="7" t="str">
        <f>IF(第6表_サービス利用票!AE37="","",第6表_サービス利用票!AE37)</f>
        <v/>
      </c>
      <c r="AF37" s="7" t="str">
        <f>IF(第6表_サービス利用票!AF37="","",第6表_サービス利用票!AF37)</f>
        <v/>
      </c>
      <c r="AG37" s="7" t="str">
        <f>IF(第6表_サービス利用票!AG37="","",第6表_サービス利用票!AG37)</f>
        <v/>
      </c>
      <c r="AH37" s="7" t="str">
        <f>IF(第6表_サービス利用票!AH37="","",第6表_サービス利用票!AH37)</f>
        <v/>
      </c>
      <c r="AI37" s="7" t="str">
        <f>IF(第6表_サービス利用票!AI37="","",第6表_サービス利用票!AI37)</f>
        <v/>
      </c>
      <c r="AJ37" s="7" t="str">
        <f>IF(第6表_サービス利用票!AJ37="","",第6表_サービス利用票!AJ37)</f>
        <v/>
      </c>
      <c r="AK37" s="7" t="str">
        <f>IF(第6表_サービス利用票!AK37="","",第6表_サービス利用票!AK37)</f>
        <v/>
      </c>
      <c r="AL37" s="7" t="str">
        <f>IF(第6表_サービス利用票!AL37="","",第6表_サービス利用票!AL37)</f>
        <v/>
      </c>
      <c r="AM37" s="7" t="str">
        <f>IF(第6表_サービス利用票!AM37="","",第6表_サービス利用票!AM37)</f>
        <v/>
      </c>
      <c r="AN37" s="7" t="str">
        <f>IF(第6表_サービス利用票!AN37="","",第6表_サービス利用票!AN37)</f>
        <v/>
      </c>
      <c r="AO37" s="7" t="str">
        <f>IF(第6表_サービス利用票!AO37="","",第6表_サービス利用票!AO37)</f>
        <v/>
      </c>
      <c r="AP37" s="7" t="str">
        <f>IF(第6表_サービス利用票!AP37="","",第6表_サービス利用票!AP37)</f>
        <v/>
      </c>
      <c r="AQ37" s="7" t="str">
        <f>IF(第6表_サービス利用票!AQ37="","",第6表_サービス利用票!AQ37)</f>
        <v/>
      </c>
      <c r="AR37" s="7" t="str">
        <f>IF(第6表_サービス利用票!AR37="","",第6表_サービス利用票!AR37)</f>
        <v/>
      </c>
      <c r="AS37" s="8" t="str">
        <f>IF(第6表_サービス利用票!AS37="","",第6表_サービス利用票!AS37)</f>
        <v/>
      </c>
      <c r="AT37" s="268" t="str">
        <f t="shared" si="0"/>
        <v xml:space="preserve"> </v>
      </c>
      <c r="AU37" s="269"/>
      <c r="AZ37" s="22" t="s">
        <v>36</v>
      </c>
    </row>
    <row r="38" spans="1:52" x14ac:dyDescent="0.2">
      <c r="A38" s="27"/>
      <c r="B38" s="398" t="str">
        <f>IF(第6表_サービス利用票!B38="","",第6表_サービス利用票!B38)</f>
        <v/>
      </c>
      <c r="C38" s="399"/>
      <c r="D38" s="389"/>
      <c r="E38" s="390"/>
      <c r="F38" s="390"/>
      <c r="G38" s="390"/>
      <c r="H38" s="391"/>
      <c r="I38" s="395"/>
      <c r="J38" s="396"/>
      <c r="K38" s="396"/>
      <c r="L38" s="396"/>
      <c r="M38" s="397"/>
      <c r="N38" s="2" t="s">
        <v>29</v>
      </c>
      <c r="O38" s="6" t="str">
        <f>IF(第6表_サービス利用票!O38="","",第6表_サービス利用票!O38)</f>
        <v/>
      </c>
      <c r="P38" s="7" t="str">
        <f>IF(第6表_サービス利用票!P38="","",第6表_サービス利用票!P38)</f>
        <v/>
      </c>
      <c r="Q38" s="7" t="str">
        <f>IF(第6表_サービス利用票!Q38="","",第6表_サービス利用票!Q38)</f>
        <v/>
      </c>
      <c r="R38" s="7" t="str">
        <f>IF(第6表_サービス利用票!R38="","",第6表_サービス利用票!R38)</f>
        <v/>
      </c>
      <c r="S38" s="7" t="str">
        <f>IF(第6表_サービス利用票!S38="","",第6表_サービス利用票!S38)</f>
        <v/>
      </c>
      <c r="T38" s="7" t="str">
        <f>IF(第6表_サービス利用票!T38="","",第6表_サービス利用票!T38)</f>
        <v/>
      </c>
      <c r="U38" s="7" t="str">
        <f>IF(第6表_サービス利用票!U38="","",第6表_サービス利用票!U38)</f>
        <v/>
      </c>
      <c r="V38" s="7" t="str">
        <f>IF(第6表_サービス利用票!V38="","",第6表_サービス利用票!V38)</f>
        <v/>
      </c>
      <c r="W38" s="7" t="str">
        <f>IF(第6表_サービス利用票!W38="","",第6表_サービス利用票!W38)</f>
        <v/>
      </c>
      <c r="X38" s="7" t="str">
        <f>IF(第6表_サービス利用票!X38="","",第6表_サービス利用票!X38)</f>
        <v/>
      </c>
      <c r="Y38" s="7" t="str">
        <f>IF(第6表_サービス利用票!Y38="","",第6表_サービス利用票!Y38)</f>
        <v/>
      </c>
      <c r="Z38" s="7" t="str">
        <f>IF(第6表_サービス利用票!Z38="","",第6表_サービス利用票!Z38)</f>
        <v/>
      </c>
      <c r="AA38" s="7" t="str">
        <f>IF(第6表_サービス利用票!AA38="","",第6表_サービス利用票!AA38)</f>
        <v/>
      </c>
      <c r="AB38" s="7" t="str">
        <f>IF(第6表_サービス利用票!AB38="","",第6表_サービス利用票!AB38)</f>
        <v/>
      </c>
      <c r="AC38" s="7" t="str">
        <f>IF(第6表_サービス利用票!AC38="","",第6表_サービス利用票!AC38)</f>
        <v/>
      </c>
      <c r="AD38" s="7" t="str">
        <f>IF(第6表_サービス利用票!AD38="","",第6表_サービス利用票!AD38)</f>
        <v/>
      </c>
      <c r="AE38" s="7" t="str">
        <f>IF(第6表_サービス利用票!AE38="","",第6表_サービス利用票!AE38)</f>
        <v/>
      </c>
      <c r="AF38" s="7" t="str">
        <f>IF(第6表_サービス利用票!AF38="","",第6表_サービス利用票!AF38)</f>
        <v/>
      </c>
      <c r="AG38" s="7" t="str">
        <f>IF(第6表_サービス利用票!AG38="","",第6表_サービス利用票!AG38)</f>
        <v/>
      </c>
      <c r="AH38" s="7" t="str">
        <f>IF(第6表_サービス利用票!AH38="","",第6表_サービス利用票!AH38)</f>
        <v/>
      </c>
      <c r="AI38" s="7" t="str">
        <f>IF(第6表_サービス利用票!AI38="","",第6表_サービス利用票!AI38)</f>
        <v/>
      </c>
      <c r="AJ38" s="7" t="str">
        <f>IF(第6表_サービス利用票!AJ38="","",第6表_サービス利用票!AJ38)</f>
        <v/>
      </c>
      <c r="AK38" s="7" t="str">
        <f>IF(第6表_サービス利用票!AK38="","",第6表_サービス利用票!AK38)</f>
        <v/>
      </c>
      <c r="AL38" s="7" t="str">
        <f>IF(第6表_サービス利用票!AL38="","",第6表_サービス利用票!AL38)</f>
        <v/>
      </c>
      <c r="AM38" s="7" t="str">
        <f>IF(第6表_サービス利用票!AM38="","",第6表_サービス利用票!AM38)</f>
        <v/>
      </c>
      <c r="AN38" s="7" t="str">
        <f>IF(第6表_サービス利用票!AN38="","",第6表_サービス利用票!AN38)</f>
        <v/>
      </c>
      <c r="AO38" s="7" t="str">
        <f>IF(第6表_サービス利用票!AO38="","",第6表_サービス利用票!AO38)</f>
        <v/>
      </c>
      <c r="AP38" s="7" t="str">
        <f>IF(第6表_サービス利用票!AP38="","",第6表_サービス利用票!AP38)</f>
        <v/>
      </c>
      <c r="AQ38" s="7" t="str">
        <f>IF(第6表_サービス利用票!AQ38="","",第6表_サービス利用票!AQ38)</f>
        <v/>
      </c>
      <c r="AR38" s="7" t="str">
        <f>IF(第6表_サービス利用票!AR38="","",第6表_サービス利用票!AR38)</f>
        <v/>
      </c>
      <c r="AS38" s="8" t="str">
        <f>IF(第6表_サービス利用票!AS38="","",第6表_サービス利用票!AS38)</f>
        <v/>
      </c>
      <c r="AT38" s="268" t="str">
        <f t="shared" si="0"/>
        <v xml:space="preserve"> </v>
      </c>
      <c r="AU38" s="269"/>
      <c r="AZ38" s="22" t="s">
        <v>37</v>
      </c>
    </row>
    <row r="39" spans="1:52" x14ac:dyDescent="0.2">
      <c r="A39" s="384" t="str">
        <f>IF(第6表_サービス利用票!A39="","",第6表_サービス利用票!A39)</f>
        <v/>
      </c>
      <c r="B39" s="385"/>
      <c r="C39" s="28" t="s">
        <v>98</v>
      </c>
      <c r="D39" s="386" t="str">
        <f>IF(第6表_サービス利用票!D39="","",第6表_サービス利用票!D39)</f>
        <v/>
      </c>
      <c r="E39" s="387"/>
      <c r="F39" s="387"/>
      <c r="G39" s="387"/>
      <c r="H39" s="388"/>
      <c r="I39" s="392" t="str">
        <f>IF(第6表_サービス利用票!I39="","",第6表_サービス利用票!I39)</f>
        <v/>
      </c>
      <c r="J39" s="393"/>
      <c r="K39" s="393"/>
      <c r="L39" s="393"/>
      <c r="M39" s="394"/>
      <c r="N39" s="2" t="s">
        <v>27</v>
      </c>
      <c r="O39" s="6" t="str">
        <f>IF(第6表_サービス利用票!O39="","",第6表_サービス利用票!O39)</f>
        <v/>
      </c>
      <c r="P39" s="7" t="str">
        <f>IF(第6表_サービス利用票!P39="","",第6表_サービス利用票!P39)</f>
        <v/>
      </c>
      <c r="Q39" s="7" t="str">
        <f>IF(第6表_サービス利用票!Q39="","",第6表_サービス利用票!Q39)</f>
        <v/>
      </c>
      <c r="R39" s="7" t="str">
        <f>IF(第6表_サービス利用票!R39="","",第6表_サービス利用票!R39)</f>
        <v/>
      </c>
      <c r="S39" s="7" t="str">
        <f>IF(第6表_サービス利用票!S39="","",第6表_サービス利用票!S39)</f>
        <v/>
      </c>
      <c r="T39" s="7" t="str">
        <f>IF(第6表_サービス利用票!T39="","",第6表_サービス利用票!T39)</f>
        <v/>
      </c>
      <c r="U39" s="7" t="str">
        <f>IF(第6表_サービス利用票!U39="","",第6表_サービス利用票!U39)</f>
        <v/>
      </c>
      <c r="V39" s="7" t="str">
        <f>IF(第6表_サービス利用票!V39="","",第6表_サービス利用票!V39)</f>
        <v/>
      </c>
      <c r="W39" s="7" t="str">
        <f>IF(第6表_サービス利用票!W39="","",第6表_サービス利用票!W39)</f>
        <v/>
      </c>
      <c r="X39" s="7" t="str">
        <f>IF(第6表_サービス利用票!X39="","",第6表_サービス利用票!X39)</f>
        <v/>
      </c>
      <c r="Y39" s="7" t="str">
        <f>IF(第6表_サービス利用票!Y39="","",第6表_サービス利用票!Y39)</f>
        <v/>
      </c>
      <c r="Z39" s="7" t="str">
        <f>IF(第6表_サービス利用票!Z39="","",第6表_サービス利用票!Z39)</f>
        <v/>
      </c>
      <c r="AA39" s="7" t="str">
        <f>IF(第6表_サービス利用票!AA39="","",第6表_サービス利用票!AA39)</f>
        <v/>
      </c>
      <c r="AB39" s="7" t="str">
        <f>IF(第6表_サービス利用票!AB39="","",第6表_サービス利用票!AB39)</f>
        <v/>
      </c>
      <c r="AC39" s="7" t="str">
        <f>IF(第6表_サービス利用票!AC39="","",第6表_サービス利用票!AC39)</f>
        <v/>
      </c>
      <c r="AD39" s="7" t="str">
        <f>IF(第6表_サービス利用票!AD39="","",第6表_サービス利用票!AD39)</f>
        <v/>
      </c>
      <c r="AE39" s="7" t="str">
        <f>IF(第6表_サービス利用票!AE39="","",第6表_サービス利用票!AE39)</f>
        <v/>
      </c>
      <c r="AF39" s="7" t="str">
        <f>IF(第6表_サービス利用票!AF39="","",第6表_サービス利用票!AF39)</f>
        <v/>
      </c>
      <c r="AG39" s="7" t="str">
        <f>IF(第6表_サービス利用票!AG39="","",第6表_サービス利用票!AG39)</f>
        <v/>
      </c>
      <c r="AH39" s="7" t="str">
        <f>IF(第6表_サービス利用票!AH39="","",第6表_サービス利用票!AH39)</f>
        <v/>
      </c>
      <c r="AI39" s="7" t="str">
        <f>IF(第6表_サービス利用票!AI39="","",第6表_サービス利用票!AI39)</f>
        <v/>
      </c>
      <c r="AJ39" s="7" t="str">
        <f>IF(第6表_サービス利用票!AJ39="","",第6表_サービス利用票!AJ39)</f>
        <v/>
      </c>
      <c r="AK39" s="7" t="str">
        <f>IF(第6表_サービス利用票!AK39="","",第6表_サービス利用票!AK39)</f>
        <v/>
      </c>
      <c r="AL39" s="7" t="str">
        <f>IF(第6表_サービス利用票!AL39="","",第6表_サービス利用票!AL39)</f>
        <v/>
      </c>
      <c r="AM39" s="7" t="str">
        <f>IF(第6表_サービス利用票!AM39="","",第6表_サービス利用票!AM39)</f>
        <v/>
      </c>
      <c r="AN39" s="7" t="str">
        <f>IF(第6表_サービス利用票!AN39="","",第6表_サービス利用票!AN39)</f>
        <v/>
      </c>
      <c r="AO39" s="7" t="str">
        <f>IF(第6表_サービス利用票!AO39="","",第6表_サービス利用票!AO39)</f>
        <v/>
      </c>
      <c r="AP39" s="7" t="str">
        <f>IF(第6表_サービス利用票!AP39="","",第6表_サービス利用票!AP39)</f>
        <v/>
      </c>
      <c r="AQ39" s="7" t="str">
        <f>IF(第6表_サービス利用票!AQ39="","",第6表_サービス利用票!AQ39)</f>
        <v/>
      </c>
      <c r="AR39" s="7" t="str">
        <f>IF(第6表_サービス利用票!AR39="","",第6表_サービス利用票!AR39)</f>
        <v/>
      </c>
      <c r="AS39" s="8" t="str">
        <f>IF(第6表_サービス利用票!AS39="","",第6表_サービス利用票!AS39)</f>
        <v/>
      </c>
      <c r="AT39" s="268" t="str">
        <f t="shared" si="0"/>
        <v xml:space="preserve"> </v>
      </c>
      <c r="AU39" s="269"/>
      <c r="AZ39" s="22" t="s">
        <v>38</v>
      </c>
    </row>
    <row r="40" spans="1:52" x14ac:dyDescent="0.2">
      <c r="A40" s="27"/>
      <c r="B40" s="398" t="str">
        <f>IF(第6表_サービス利用票!B40="","",第6表_サービス利用票!B40)</f>
        <v/>
      </c>
      <c r="C40" s="399"/>
      <c r="D40" s="389"/>
      <c r="E40" s="390"/>
      <c r="F40" s="390"/>
      <c r="G40" s="390"/>
      <c r="H40" s="391"/>
      <c r="I40" s="395"/>
      <c r="J40" s="396"/>
      <c r="K40" s="396"/>
      <c r="L40" s="396"/>
      <c r="M40" s="397"/>
      <c r="N40" s="2" t="s">
        <v>29</v>
      </c>
      <c r="O40" s="6" t="str">
        <f>IF(第6表_サービス利用票!O40="","",第6表_サービス利用票!O40)</f>
        <v/>
      </c>
      <c r="P40" s="7" t="str">
        <f>IF(第6表_サービス利用票!P40="","",第6表_サービス利用票!P40)</f>
        <v/>
      </c>
      <c r="Q40" s="7" t="str">
        <f>IF(第6表_サービス利用票!Q40="","",第6表_サービス利用票!Q40)</f>
        <v/>
      </c>
      <c r="R40" s="7" t="str">
        <f>IF(第6表_サービス利用票!R40="","",第6表_サービス利用票!R40)</f>
        <v/>
      </c>
      <c r="S40" s="7" t="str">
        <f>IF(第6表_サービス利用票!S40="","",第6表_サービス利用票!S40)</f>
        <v/>
      </c>
      <c r="T40" s="7" t="str">
        <f>IF(第6表_サービス利用票!T40="","",第6表_サービス利用票!T40)</f>
        <v/>
      </c>
      <c r="U40" s="7" t="str">
        <f>IF(第6表_サービス利用票!U40="","",第6表_サービス利用票!U40)</f>
        <v/>
      </c>
      <c r="V40" s="7" t="str">
        <f>IF(第6表_サービス利用票!V40="","",第6表_サービス利用票!V40)</f>
        <v/>
      </c>
      <c r="W40" s="7" t="str">
        <f>IF(第6表_サービス利用票!W40="","",第6表_サービス利用票!W40)</f>
        <v/>
      </c>
      <c r="X40" s="7" t="str">
        <f>IF(第6表_サービス利用票!X40="","",第6表_サービス利用票!X40)</f>
        <v/>
      </c>
      <c r="Y40" s="7" t="str">
        <f>IF(第6表_サービス利用票!Y40="","",第6表_サービス利用票!Y40)</f>
        <v/>
      </c>
      <c r="Z40" s="7" t="str">
        <f>IF(第6表_サービス利用票!Z40="","",第6表_サービス利用票!Z40)</f>
        <v/>
      </c>
      <c r="AA40" s="7" t="str">
        <f>IF(第6表_サービス利用票!AA40="","",第6表_サービス利用票!AA40)</f>
        <v/>
      </c>
      <c r="AB40" s="7" t="str">
        <f>IF(第6表_サービス利用票!AB40="","",第6表_サービス利用票!AB40)</f>
        <v/>
      </c>
      <c r="AC40" s="7" t="str">
        <f>IF(第6表_サービス利用票!AC40="","",第6表_サービス利用票!AC40)</f>
        <v/>
      </c>
      <c r="AD40" s="7" t="str">
        <f>IF(第6表_サービス利用票!AD40="","",第6表_サービス利用票!AD40)</f>
        <v/>
      </c>
      <c r="AE40" s="7" t="str">
        <f>IF(第6表_サービス利用票!AE40="","",第6表_サービス利用票!AE40)</f>
        <v/>
      </c>
      <c r="AF40" s="7" t="str">
        <f>IF(第6表_サービス利用票!AF40="","",第6表_サービス利用票!AF40)</f>
        <v/>
      </c>
      <c r="AG40" s="7" t="str">
        <f>IF(第6表_サービス利用票!AG40="","",第6表_サービス利用票!AG40)</f>
        <v/>
      </c>
      <c r="AH40" s="7" t="str">
        <f>IF(第6表_サービス利用票!AH40="","",第6表_サービス利用票!AH40)</f>
        <v/>
      </c>
      <c r="AI40" s="7" t="str">
        <f>IF(第6表_サービス利用票!AI40="","",第6表_サービス利用票!AI40)</f>
        <v/>
      </c>
      <c r="AJ40" s="7" t="str">
        <f>IF(第6表_サービス利用票!AJ40="","",第6表_サービス利用票!AJ40)</f>
        <v/>
      </c>
      <c r="AK40" s="7" t="str">
        <f>IF(第6表_サービス利用票!AK40="","",第6表_サービス利用票!AK40)</f>
        <v/>
      </c>
      <c r="AL40" s="7" t="str">
        <f>IF(第6表_サービス利用票!AL40="","",第6表_サービス利用票!AL40)</f>
        <v/>
      </c>
      <c r="AM40" s="7" t="str">
        <f>IF(第6表_サービス利用票!AM40="","",第6表_サービス利用票!AM40)</f>
        <v/>
      </c>
      <c r="AN40" s="7" t="str">
        <f>IF(第6表_サービス利用票!AN40="","",第6表_サービス利用票!AN40)</f>
        <v/>
      </c>
      <c r="AO40" s="7" t="str">
        <f>IF(第6表_サービス利用票!AO40="","",第6表_サービス利用票!AO40)</f>
        <v/>
      </c>
      <c r="AP40" s="7" t="str">
        <f>IF(第6表_サービス利用票!AP40="","",第6表_サービス利用票!AP40)</f>
        <v/>
      </c>
      <c r="AQ40" s="7" t="str">
        <f>IF(第6表_サービス利用票!AQ40="","",第6表_サービス利用票!AQ40)</f>
        <v/>
      </c>
      <c r="AR40" s="7" t="str">
        <f>IF(第6表_サービス利用票!AR40="","",第6表_サービス利用票!AR40)</f>
        <v/>
      </c>
      <c r="AS40" s="8" t="str">
        <f>IF(第6表_サービス利用票!AS40="","",第6表_サービス利用票!AS40)</f>
        <v/>
      </c>
      <c r="AT40" s="268" t="str">
        <f t="shared" si="0"/>
        <v xml:space="preserve"> </v>
      </c>
      <c r="AU40" s="269"/>
      <c r="AZ40" s="22" t="s">
        <v>39</v>
      </c>
    </row>
    <row r="41" spans="1:52" x14ac:dyDescent="0.2">
      <c r="A41" s="384" t="str">
        <f>IF(第6表_サービス利用票!A41="","",第6表_サービス利用票!A41)</f>
        <v/>
      </c>
      <c r="B41" s="385"/>
      <c r="C41" s="28" t="s">
        <v>98</v>
      </c>
      <c r="D41" s="386" t="str">
        <f>IF(第6表_サービス利用票!D41="","",第6表_サービス利用票!D41)</f>
        <v/>
      </c>
      <c r="E41" s="387"/>
      <c r="F41" s="387"/>
      <c r="G41" s="387"/>
      <c r="H41" s="388"/>
      <c r="I41" s="392" t="str">
        <f>IF(第6表_サービス利用票!I41="","",第6表_サービス利用票!I41)</f>
        <v/>
      </c>
      <c r="J41" s="393"/>
      <c r="K41" s="393"/>
      <c r="L41" s="393"/>
      <c r="M41" s="394"/>
      <c r="N41" s="2" t="s">
        <v>27</v>
      </c>
      <c r="O41" s="6" t="str">
        <f>IF(第6表_サービス利用票!O41="","",第6表_サービス利用票!O41)</f>
        <v/>
      </c>
      <c r="P41" s="7" t="str">
        <f>IF(第6表_サービス利用票!P41="","",第6表_サービス利用票!P41)</f>
        <v/>
      </c>
      <c r="Q41" s="7" t="str">
        <f>IF(第6表_サービス利用票!Q41="","",第6表_サービス利用票!Q41)</f>
        <v/>
      </c>
      <c r="R41" s="7" t="str">
        <f>IF(第6表_サービス利用票!R41="","",第6表_サービス利用票!R41)</f>
        <v/>
      </c>
      <c r="S41" s="7" t="str">
        <f>IF(第6表_サービス利用票!S41="","",第6表_サービス利用票!S41)</f>
        <v/>
      </c>
      <c r="T41" s="7" t="str">
        <f>IF(第6表_サービス利用票!T41="","",第6表_サービス利用票!T41)</f>
        <v/>
      </c>
      <c r="U41" s="7" t="str">
        <f>IF(第6表_サービス利用票!U41="","",第6表_サービス利用票!U41)</f>
        <v/>
      </c>
      <c r="V41" s="7" t="str">
        <f>IF(第6表_サービス利用票!V41="","",第6表_サービス利用票!V41)</f>
        <v/>
      </c>
      <c r="W41" s="7" t="str">
        <f>IF(第6表_サービス利用票!W41="","",第6表_サービス利用票!W41)</f>
        <v/>
      </c>
      <c r="X41" s="7" t="str">
        <f>IF(第6表_サービス利用票!X41="","",第6表_サービス利用票!X41)</f>
        <v/>
      </c>
      <c r="Y41" s="7" t="str">
        <f>IF(第6表_サービス利用票!Y41="","",第6表_サービス利用票!Y41)</f>
        <v/>
      </c>
      <c r="Z41" s="7" t="str">
        <f>IF(第6表_サービス利用票!Z41="","",第6表_サービス利用票!Z41)</f>
        <v/>
      </c>
      <c r="AA41" s="7" t="str">
        <f>IF(第6表_サービス利用票!AA41="","",第6表_サービス利用票!AA41)</f>
        <v/>
      </c>
      <c r="AB41" s="7" t="str">
        <f>IF(第6表_サービス利用票!AB41="","",第6表_サービス利用票!AB41)</f>
        <v/>
      </c>
      <c r="AC41" s="7" t="str">
        <f>IF(第6表_サービス利用票!AC41="","",第6表_サービス利用票!AC41)</f>
        <v/>
      </c>
      <c r="AD41" s="7" t="str">
        <f>IF(第6表_サービス利用票!AD41="","",第6表_サービス利用票!AD41)</f>
        <v/>
      </c>
      <c r="AE41" s="7" t="str">
        <f>IF(第6表_サービス利用票!AE41="","",第6表_サービス利用票!AE41)</f>
        <v/>
      </c>
      <c r="AF41" s="7" t="str">
        <f>IF(第6表_サービス利用票!AF41="","",第6表_サービス利用票!AF41)</f>
        <v/>
      </c>
      <c r="AG41" s="7" t="str">
        <f>IF(第6表_サービス利用票!AG41="","",第6表_サービス利用票!AG41)</f>
        <v/>
      </c>
      <c r="AH41" s="7" t="str">
        <f>IF(第6表_サービス利用票!AH41="","",第6表_サービス利用票!AH41)</f>
        <v/>
      </c>
      <c r="AI41" s="7" t="str">
        <f>IF(第6表_サービス利用票!AI41="","",第6表_サービス利用票!AI41)</f>
        <v/>
      </c>
      <c r="AJ41" s="7" t="str">
        <f>IF(第6表_サービス利用票!AJ41="","",第6表_サービス利用票!AJ41)</f>
        <v/>
      </c>
      <c r="AK41" s="7" t="str">
        <f>IF(第6表_サービス利用票!AK41="","",第6表_サービス利用票!AK41)</f>
        <v/>
      </c>
      <c r="AL41" s="7" t="str">
        <f>IF(第6表_サービス利用票!AL41="","",第6表_サービス利用票!AL41)</f>
        <v/>
      </c>
      <c r="AM41" s="7" t="str">
        <f>IF(第6表_サービス利用票!AM41="","",第6表_サービス利用票!AM41)</f>
        <v/>
      </c>
      <c r="AN41" s="7" t="str">
        <f>IF(第6表_サービス利用票!AN41="","",第6表_サービス利用票!AN41)</f>
        <v/>
      </c>
      <c r="AO41" s="7" t="str">
        <f>IF(第6表_サービス利用票!AO41="","",第6表_サービス利用票!AO41)</f>
        <v/>
      </c>
      <c r="AP41" s="7" t="str">
        <f>IF(第6表_サービス利用票!AP41="","",第6表_サービス利用票!AP41)</f>
        <v/>
      </c>
      <c r="AQ41" s="7" t="str">
        <f>IF(第6表_サービス利用票!AQ41="","",第6表_サービス利用票!AQ41)</f>
        <v/>
      </c>
      <c r="AR41" s="7" t="str">
        <f>IF(第6表_サービス利用票!AR41="","",第6表_サービス利用票!AR41)</f>
        <v/>
      </c>
      <c r="AS41" s="8" t="str">
        <f>IF(第6表_サービス利用票!AS41="","",第6表_サービス利用票!AS41)</f>
        <v/>
      </c>
      <c r="AT41" s="268" t="str">
        <f t="shared" si="0"/>
        <v xml:space="preserve"> </v>
      </c>
      <c r="AU41" s="269"/>
      <c r="AZ41" s="22" t="s">
        <v>40</v>
      </c>
    </row>
    <row r="42" spans="1:52" x14ac:dyDescent="0.2">
      <c r="A42" s="27"/>
      <c r="B42" s="398" t="str">
        <f>IF(第6表_サービス利用票!B42="","",第6表_サービス利用票!B42)</f>
        <v/>
      </c>
      <c r="C42" s="399"/>
      <c r="D42" s="389"/>
      <c r="E42" s="390"/>
      <c r="F42" s="390"/>
      <c r="G42" s="390"/>
      <c r="H42" s="391"/>
      <c r="I42" s="395"/>
      <c r="J42" s="396"/>
      <c r="K42" s="396"/>
      <c r="L42" s="396"/>
      <c r="M42" s="397"/>
      <c r="N42" s="2" t="s">
        <v>29</v>
      </c>
      <c r="O42" s="6" t="str">
        <f>IF(第6表_サービス利用票!O42="","",第6表_サービス利用票!O42)</f>
        <v/>
      </c>
      <c r="P42" s="7" t="str">
        <f>IF(第6表_サービス利用票!P42="","",第6表_サービス利用票!P42)</f>
        <v/>
      </c>
      <c r="Q42" s="7" t="str">
        <f>IF(第6表_サービス利用票!Q42="","",第6表_サービス利用票!Q42)</f>
        <v/>
      </c>
      <c r="R42" s="7" t="str">
        <f>IF(第6表_サービス利用票!R42="","",第6表_サービス利用票!R42)</f>
        <v/>
      </c>
      <c r="S42" s="7" t="str">
        <f>IF(第6表_サービス利用票!S42="","",第6表_サービス利用票!S42)</f>
        <v/>
      </c>
      <c r="T42" s="7" t="str">
        <f>IF(第6表_サービス利用票!T42="","",第6表_サービス利用票!T42)</f>
        <v/>
      </c>
      <c r="U42" s="7" t="str">
        <f>IF(第6表_サービス利用票!U42="","",第6表_サービス利用票!U42)</f>
        <v/>
      </c>
      <c r="V42" s="7" t="str">
        <f>IF(第6表_サービス利用票!V42="","",第6表_サービス利用票!V42)</f>
        <v/>
      </c>
      <c r="W42" s="7" t="str">
        <f>IF(第6表_サービス利用票!W42="","",第6表_サービス利用票!W42)</f>
        <v/>
      </c>
      <c r="X42" s="7" t="str">
        <f>IF(第6表_サービス利用票!X42="","",第6表_サービス利用票!X42)</f>
        <v/>
      </c>
      <c r="Y42" s="7" t="str">
        <f>IF(第6表_サービス利用票!Y42="","",第6表_サービス利用票!Y42)</f>
        <v/>
      </c>
      <c r="Z42" s="7" t="str">
        <f>IF(第6表_サービス利用票!Z42="","",第6表_サービス利用票!Z42)</f>
        <v/>
      </c>
      <c r="AA42" s="7" t="str">
        <f>IF(第6表_サービス利用票!AA42="","",第6表_サービス利用票!AA42)</f>
        <v/>
      </c>
      <c r="AB42" s="7" t="str">
        <f>IF(第6表_サービス利用票!AB42="","",第6表_サービス利用票!AB42)</f>
        <v/>
      </c>
      <c r="AC42" s="7" t="str">
        <f>IF(第6表_サービス利用票!AC42="","",第6表_サービス利用票!AC42)</f>
        <v/>
      </c>
      <c r="AD42" s="7" t="str">
        <f>IF(第6表_サービス利用票!AD42="","",第6表_サービス利用票!AD42)</f>
        <v/>
      </c>
      <c r="AE42" s="7" t="str">
        <f>IF(第6表_サービス利用票!AE42="","",第6表_サービス利用票!AE42)</f>
        <v/>
      </c>
      <c r="AF42" s="7" t="str">
        <f>IF(第6表_サービス利用票!AF42="","",第6表_サービス利用票!AF42)</f>
        <v/>
      </c>
      <c r="AG42" s="7" t="str">
        <f>IF(第6表_サービス利用票!AG42="","",第6表_サービス利用票!AG42)</f>
        <v/>
      </c>
      <c r="AH42" s="7" t="str">
        <f>IF(第6表_サービス利用票!AH42="","",第6表_サービス利用票!AH42)</f>
        <v/>
      </c>
      <c r="AI42" s="7" t="str">
        <f>IF(第6表_サービス利用票!AI42="","",第6表_サービス利用票!AI42)</f>
        <v/>
      </c>
      <c r="AJ42" s="7" t="str">
        <f>IF(第6表_サービス利用票!AJ42="","",第6表_サービス利用票!AJ42)</f>
        <v/>
      </c>
      <c r="AK42" s="7" t="str">
        <f>IF(第6表_サービス利用票!AK42="","",第6表_サービス利用票!AK42)</f>
        <v/>
      </c>
      <c r="AL42" s="7" t="str">
        <f>IF(第6表_サービス利用票!AL42="","",第6表_サービス利用票!AL42)</f>
        <v/>
      </c>
      <c r="AM42" s="7" t="str">
        <f>IF(第6表_サービス利用票!AM42="","",第6表_サービス利用票!AM42)</f>
        <v/>
      </c>
      <c r="AN42" s="7" t="str">
        <f>IF(第6表_サービス利用票!AN42="","",第6表_サービス利用票!AN42)</f>
        <v/>
      </c>
      <c r="AO42" s="7" t="str">
        <f>IF(第6表_サービス利用票!AO42="","",第6表_サービス利用票!AO42)</f>
        <v/>
      </c>
      <c r="AP42" s="7" t="str">
        <f>IF(第6表_サービス利用票!AP42="","",第6表_サービス利用票!AP42)</f>
        <v/>
      </c>
      <c r="AQ42" s="7" t="str">
        <f>IF(第6表_サービス利用票!AQ42="","",第6表_サービス利用票!AQ42)</f>
        <v/>
      </c>
      <c r="AR42" s="7" t="str">
        <f>IF(第6表_サービス利用票!AR42="","",第6表_サービス利用票!AR42)</f>
        <v/>
      </c>
      <c r="AS42" s="8" t="str">
        <f>IF(第6表_サービス利用票!AS42="","",第6表_サービス利用票!AS42)</f>
        <v/>
      </c>
      <c r="AT42" s="268" t="str">
        <f t="shared" si="0"/>
        <v xml:space="preserve"> </v>
      </c>
      <c r="AU42" s="269"/>
      <c r="AZ42" s="22" t="s">
        <v>41</v>
      </c>
    </row>
    <row r="43" spans="1:52" x14ac:dyDescent="0.2">
      <c r="A43" s="384" t="str">
        <f>IF(第6表_サービス利用票!A43="","",第6表_サービス利用票!A43)</f>
        <v/>
      </c>
      <c r="B43" s="385"/>
      <c r="C43" s="28" t="s">
        <v>98</v>
      </c>
      <c r="D43" s="386" t="str">
        <f>IF(第6表_サービス利用票!D43="","",第6表_サービス利用票!D43)</f>
        <v/>
      </c>
      <c r="E43" s="387"/>
      <c r="F43" s="387"/>
      <c r="G43" s="387"/>
      <c r="H43" s="388"/>
      <c r="I43" s="392" t="str">
        <f>IF(第6表_サービス利用票!I43="","",第6表_サービス利用票!I43)</f>
        <v/>
      </c>
      <c r="J43" s="393"/>
      <c r="K43" s="393"/>
      <c r="L43" s="393"/>
      <c r="M43" s="394"/>
      <c r="N43" s="2" t="s">
        <v>27</v>
      </c>
      <c r="O43" s="6" t="str">
        <f>IF(第6表_サービス利用票!O43="","",第6表_サービス利用票!O43)</f>
        <v/>
      </c>
      <c r="P43" s="7" t="str">
        <f>IF(第6表_サービス利用票!P43="","",第6表_サービス利用票!P43)</f>
        <v/>
      </c>
      <c r="Q43" s="7" t="str">
        <f>IF(第6表_サービス利用票!Q43="","",第6表_サービス利用票!Q43)</f>
        <v/>
      </c>
      <c r="R43" s="7" t="str">
        <f>IF(第6表_サービス利用票!R43="","",第6表_サービス利用票!R43)</f>
        <v/>
      </c>
      <c r="S43" s="7" t="str">
        <f>IF(第6表_サービス利用票!S43="","",第6表_サービス利用票!S43)</f>
        <v/>
      </c>
      <c r="T43" s="7" t="str">
        <f>IF(第6表_サービス利用票!T43="","",第6表_サービス利用票!T43)</f>
        <v/>
      </c>
      <c r="U43" s="7" t="str">
        <f>IF(第6表_サービス利用票!U43="","",第6表_サービス利用票!U43)</f>
        <v/>
      </c>
      <c r="V43" s="7" t="str">
        <f>IF(第6表_サービス利用票!V43="","",第6表_サービス利用票!V43)</f>
        <v/>
      </c>
      <c r="W43" s="7" t="str">
        <f>IF(第6表_サービス利用票!W43="","",第6表_サービス利用票!W43)</f>
        <v/>
      </c>
      <c r="X43" s="7" t="str">
        <f>IF(第6表_サービス利用票!X43="","",第6表_サービス利用票!X43)</f>
        <v/>
      </c>
      <c r="Y43" s="7" t="str">
        <f>IF(第6表_サービス利用票!Y43="","",第6表_サービス利用票!Y43)</f>
        <v/>
      </c>
      <c r="Z43" s="7" t="str">
        <f>IF(第6表_サービス利用票!Z43="","",第6表_サービス利用票!Z43)</f>
        <v/>
      </c>
      <c r="AA43" s="7" t="str">
        <f>IF(第6表_サービス利用票!AA43="","",第6表_サービス利用票!AA43)</f>
        <v/>
      </c>
      <c r="AB43" s="7" t="str">
        <f>IF(第6表_サービス利用票!AB43="","",第6表_サービス利用票!AB43)</f>
        <v/>
      </c>
      <c r="AC43" s="7" t="str">
        <f>IF(第6表_サービス利用票!AC43="","",第6表_サービス利用票!AC43)</f>
        <v/>
      </c>
      <c r="AD43" s="7" t="str">
        <f>IF(第6表_サービス利用票!AD43="","",第6表_サービス利用票!AD43)</f>
        <v/>
      </c>
      <c r="AE43" s="7" t="str">
        <f>IF(第6表_サービス利用票!AE43="","",第6表_サービス利用票!AE43)</f>
        <v/>
      </c>
      <c r="AF43" s="7" t="str">
        <f>IF(第6表_サービス利用票!AF43="","",第6表_サービス利用票!AF43)</f>
        <v/>
      </c>
      <c r="AG43" s="7" t="str">
        <f>IF(第6表_サービス利用票!AG43="","",第6表_サービス利用票!AG43)</f>
        <v/>
      </c>
      <c r="AH43" s="7" t="str">
        <f>IF(第6表_サービス利用票!AH43="","",第6表_サービス利用票!AH43)</f>
        <v/>
      </c>
      <c r="AI43" s="7" t="str">
        <f>IF(第6表_サービス利用票!AI43="","",第6表_サービス利用票!AI43)</f>
        <v/>
      </c>
      <c r="AJ43" s="7" t="str">
        <f>IF(第6表_サービス利用票!AJ43="","",第6表_サービス利用票!AJ43)</f>
        <v/>
      </c>
      <c r="AK43" s="7" t="str">
        <f>IF(第6表_サービス利用票!AK43="","",第6表_サービス利用票!AK43)</f>
        <v/>
      </c>
      <c r="AL43" s="7" t="str">
        <f>IF(第6表_サービス利用票!AL43="","",第6表_サービス利用票!AL43)</f>
        <v/>
      </c>
      <c r="AM43" s="7" t="str">
        <f>IF(第6表_サービス利用票!AM43="","",第6表_サービス利用票!AM43)</f>
        <v/>
      </c>
      <c r="AN43" s="7" t="str">
        <f>IF(第6表_サービス利用票!AN43="","",第6表_サービス利用票!AN43)</f>
        <v/>
      </c>
      <c r="AO43" s="7" t="str">
        <f>IF(第6表_サービス利用票!AO43="","",第6表_サービス利用票!AO43)</f>
        <v/>
      </c>
      <c r="AP43" s="7" t="str">
        <f>IF(第6表_サービス利用票!AP43="","",第6表_サービス利用票!AP43)</f>
        <v/>
      </c>
      <c r="AQ43" s="7" t="str">
        <f>IF(第6表_サービス利用票!AQ43="","",第6表_サービス利用票!AQ43)</f>
        <v/>
      </c>
      <c r="AR43" s="7" t="str">
        <f>IF(第6表_サービス利用票!AR43="","",第6表_サービス利用票!AR43)</f>
        <v/>
      </c>
      <c r="AS43" s="8" t="str">
        <f>IF(第6表_サービス利用票!AS43="","",第6表_サービス利用票!AS43)</f>
        <v/>
      </c>
      <c r="AT43" s="268" t="str">
        <f t="shared" si="0"/>
        <v xml:space="preserve"> </v>
      </c>
      <c r="AU43" s="269"/>
      <c r="AZ43" s="22" t="s">
        <v>42</v>
      </c>
    </row>
    <row r="44" spans="1:52" ht="12.5" thickBot="1" x14ac:dyDescent="0.25">
      <c r="A44" s="29"/>
      <c r="B44" s="412" t="str">
        <f>IF(第6表_サービス利用票!B44="","",第6表_サービス利用票!B44)</f>
        <v/>
      </c>
      <c r="C44" s="413"/>
      <c r="D44" s="406"/>
      <c r="E44" s="407"/>
      <c r="F44" s="407"/>
      <c r="G44" s="407"/>
      <c r="H44" s="408"/>
      <c r="I44" s="409"/>
      <c r="J44" s="410"/>
      <c r="K44" s="410"/>
      <c r="L44" s="410"/>
      <c r="M44" s="411"/>
      <c r="N44" s="5" t="s">
        <v>29</v>
      </c>
      <c r="O44" s="23" t="str">
        <f>IF(第6表_サービス利用票!O44="","",第6表_サービス利用票!O44)</f>
        <v/>
      </c>
      <c r="P44" s="24" t="str">
        <f>IF(第6表_サービス利用票!P44="","",第6表_サービス利用票!P44)</f>
        <v/>
      </c>
      <c r="Q44" s="24" t="str">
        <f>IF(第6表_サービス利用票!Q44="","",第6表_サービス利用票!Q44)</f>
        <v/>
      </c>
      <c r="R44" s="24" t="str">
        <f>IF(第6表_サービス利用票!R44="","",第6表_サービス利用票!R44)</f>
        <v/>
      </c>
      <c r="S44" s="24" t="str">
        <f>IF(第6表_サービス利用票!S44="","",第6表_サービス利用票!S44)</f>
        <v/>
      </c>
      <c r="T44" s="24" t="str">
        <f>IF(第6表_サービス利用票!T44="","",第6表_サービス利用票!T44)</f>
        <v/>
      </c>
      <c r="U44" s="24" t="str">
        <f>IF(第6表_サービス利用票!U44="","",第6表_サービス利用票!U44)</f>
        <v/>
      </c>
      <c r="V44" s="24" t="str">
        <f>IF(第6表_サービス利用票!V44="","",第6表_サービス利用票!V44)</f>
        <v/>
      </c>
      <c r="W44" s="24" t="str">
        <f>IF(第6表_サービス利用票!W44="","",第6表_サービス利用票!W44)</f>
        <v/>
      </c>
      <c r="X44" s="24" t="str">
        <f>IF(第6表_サービス利用票!X44="","",第6表_サービス利用票!X44)</f>
        <v/>
      </c>
      <c r="Y44" s="24" t="str">
        <f>IF(第6表_サービス利用票!Y44="","",第6表_サービス利用票!Y44)</f>
        <v/>
      </c>
      <c r="Z44" s="24" t="str">
        <f>IF(第6表_サービス利用票!Z44="","",第6表_サービス利用票!Z44)</f>
        <v/>
      </c>
      <c r="AA44" s="24" t="str">
        <f>IF(第6表_サービス利用票!AA44="","",第6表_サービス利用票!AA44)</f>
        <v/>
      </c>
      <c r="AB44" s="24" t="str">
        <f>IF(第6表_サービス利用票!AB44="","",第6表_サービス利用票!AB44)</f>
        <v/>
      </c>
      <c r="AC44" s="24" t="str">
        <f>IF(第6表_サービス利用票!AC44="","",第6表_サービス利用票!AC44)</f>
        <v/>
      </c>
      <c r="AD44" s="24" t="str">
        <f>IF(第6表_サービス利用票!AD44="","",第6表_サービス利用票!AD44)</f>
        <v/>
      </c>
      <c r="AE44" s="24" t="str">
        <f>IF(第6表_サービス利用票!AE44="","",第6表_サービス利用票!AE44)</f>
        <v/>
      </c>
      <c r="AF44" s="24" t="str">
        <f>IF(第6表_サービス利用票!AF44="","",第6表_サービス利用票!AF44)</f>
        <v/>
      </c>
      <c r="AG44" s="24" t="str">
        <f>IF(第6表_サービス利用票!AG44="","",第6表_サービス利用票!AG44)</f>
        <v/>
      </c>
      <c r="AH44" s="24" t="str">
        <f>IF(第6表_サービス利用票!AH44="","",第6表_サービス利用票!AH44)</f>
        <v/>
      </c>
      <c r="AI44" s="24" t="str">
        <f>IF(第6表_サービス利用票!AI44="","",第6表_サービス利用票!AI44)</f>
        <v/>
      </c>
      <c r="AJ44" s="24" t="str">
        <f>IF(第6表_サービス利用票!AJ44="","",第6表_サービス利用票!AJ44)</f>
        <v/>
      </c>
      <c r="AK44" s="24" t="str">
        <f>IF(第6表_サービス利用票!AK44="","",第6表_サービス利用票!AK44)</f>
        <v/>
      </c>
      <c r="AL44" s="24" t="str">
        <f>IF(第6表_サービス利用票!AL44="","",第6表_サービス利用票!AL44)</f>
        <v/>
      </c>
      <c r="AM44" s="24" t="str">
        <f>IF(第6表_サービス利用票!AM44="","",第6表_サービス利用票!AM44)</f>
        <v/>
      </c>
      <c r="AN44" s="24" t="str">
        <f>IF(第6表_サービス利用票!AN44="","",第6表_サービス利用票!AN44)</f>
        <v/>
      </c>
      <c r="AO44" s="24" t="str">
        <f>IF(第6表_サービス利用票!AO44="","",第6表_サービス利用票!AO44)</f>
        <v/>
      </c>
      <c r="AP44" s="24" t="str">
        <f>IF(第6表_サービス利用票!AP44="","",第6表_サービス利用票!AP44)</f>
        <v/>
      </c>
      <c r="AQ44" s="24" t="str">
        <f>IF(第6表_サービス利用票!AQ44="","",第6表_サービス利用票!AQ44)</f>
        <v/>
      </c>
      <c r="AR44" s="24" t="str">
        <f>IF(第6表_サービス利用票!AR44="","",第6表_サービス利用票!AR44)</f>
        <v/>
      </c>
      <c r="AS44" s="25" t="str">
        <f>IF(第6表_サービス利用票!AS44="","",第6表_サービス利用票!AS44)</f>
        <v/>
      </c>
      <c r="AT44" s="309" t="str">
        <f t="shared" si="0"/>
        <v xml:space="preserve"> </v>
      </c>
      <c r="AU44" s="310"/>
      <c r="AZ44" s="22" t="s">
        <v>43</v>
      </c>
    </row>
    <row r="45" spans="1:52" x14ac:dyDescent="0.2">
      <c r="AZ45" s="22" t="s">
        <v>44</v>
      </c>
    </row>
    <row r="46" spans="1:52" x14ac:dyDescent="0.2">
      <c r="AZ46" s="22" t="s">
        <v>45</v>
      </c>
    </row>
    <row r="47" spans="1:52" x14ac:dyDescent="0.2">
      <c r="AZ47" s="22" t="s">
        <v>46</v>
      </c>
    </row>
    <row r="48" spans="1:52" x14ac:dyDescent="0.2">
      <c r="AZ48" s="22" t="s">
        <v>47</v>
      </c>
    </row>
    <row r="49" spans="52:52" x14ac:dyDescent="0.2">
      <c r="AZ49" s="22" t="s">
        <v>48</v>
      </c>
    </row>
    <row r="50" spans="52:52" x14ac:dyDescent="0.2">
      <c r="AZ50" s="22" t="s">
        <v>49</v>
      </c>
    </row>
    <row r="51" spans="52:52" x14ac:dyDescent="0.2">
      <c r="AZ51" s="22" t="s">
        <v>50</v>
      </c>
    </row>
    <row r="52" spans="52:52" x14ac:dyDescent="0.2">
      <c r="AZ52" s="22" t="s">
        <v>51</v>
      </c>
    </row>
  </sheetData>
  <mergeCells count="166">
    <mergeCell ref="A43:B43"/>
    <mergeCell ref="D43:H44"/>
    <mergeCell ref="I43:M44"/>
    <mergeCell ref="AT43:AU43"/>
    <mergeCell ref="B44:C44"/>
    <mergeCell ref="AT44:AU44"/>
    <mergeCell ref="A41:B41"/>
    <mergeCell ref="D41:H42"/>
    <mergeCell ref="I41:M42"/>
    <mergeCell ref="AT41:AU41"/>
    <mergeCell ref="B42:C42"/>
    <mergeCell ref="AT42:AU42"/>
    <mergeCell ref="A39:B39"/>
    <mergeCell ref="D39:H40"/>
    <mergeCell ref="I39:M40"/>
    <mergeCell ref="AT39:AU39"/>
    <mergeCell ref="B40:C40"/>
    <mergeCell ref="AT40:AU40"/>
    <mergeCell ref="A37:B37"/>
    <mergeCell ref="D37:H38"/>
    <mergeCell ref="I37:M38"/>
    <mergeCell ref="AT37:AU37"/>
    <mergeCell ref="B38:C38"/>
    <mergeCell ref="AT38:AU38"/>
    <mergeCell ref="A35:B35"/>
    <mergeCell ref="D35:H36"/>
    <mergeCell ref="I35:M36"/>
    <mergeCell ref="AT35:AU35"/>
    <mergeCell ref="B36:C36"/>
    <mergeCell ref="AT36:AU36"/>
    <mergeCell ref="A33:B33"/>
    <mergeCell ref="D33:H34"/>
    <mergeCell ref="I33:M34"/>
    <mergeCell ref="AT33:AU33"/>
    <mergeCell ref="B34:C34"/>
    <mergeCell ref="AT34:AU34"/>
    <mergeCell ref="A31:B31"/>
    <mergeCell ref="D31:H32"/>
    <mergeCell ref="I31:M32"/>
    <mergeCell ref="AT31:AU31"/>
    <mergeCell ref="B32:C32"/>
    <mergeCell ref="AT32:AU32"/>
    <mergeCell ref="A29:B29"/>
    <mergeCell ref="D29:H30"/>
    <mergeCell ref="I29:M30"/>
    <mergeCell ref="AT29:AU29"/>
    <mergeCell ref="B30:C30"/>
    <mergeCell ref="AT30:AU30"/>
    <mergeCell ref="A27:B27"/>
    <mergeCell ref="D27:H28"/>
    <mergeCell ref="I27:M28"/>
    <mergeCell ref="AT27:AU27"/>
    <mergeCell ref="B28:C28"/>
    <mergeCell ref="AT28:AU28"/>
    <mergeCell ref="A25:B25"/>
    <mergeCell ref="D25:H26"/>
    <mergeCell ref="I25:M26"/>
    <mergeCell ref="AT25:AU25"/>
    <mergeCell ref="B26:C26"/>
    <mergeCell ref="AT26:AU26"/>
    <mergeCell ref="A23:B23"/>
    <mergeCell ref="D23:H24"/>
    <mergeCell ref="I23:M24"/>
    <mergeCell ref="AT23:AU23"/>
    <mergeCell ref="B24:C24"/>
    <mergeCell ref="AT24:AU24"/>
    <mergeCell ref="A21:B21"/>
    <mergeCell ref="D21:H22"/>
    <mergeCell ref="I21:M22"/>
    <mergeCell ref="AT21:AU21"/>
    <mergeCell ref="B22:C22"/>
    <mergeCell ref="AT22:AU22"/>
    <mergeCell ref="A14:C16"/>
    <mergeCell ref="D14:H16"/>
    <mergeCell ref="I14:M16"/>
    <mergeCell ref="I11:I12"/>
    <mergeCell ref="A19:B19"/>
    <mergeCell ref="D19:H20"/>
    <mergeCell ref="I19:M20"/>
    <mergeCell ref="AT19:AU19"/>
    <mergeCell ref="B20:C20"/>
    <mergeCell ref="AT20:AU20"/>
    <mergeCell ref="A17:B17"/>
    <mergeCell ref="D17:H18"/>
    <mergeCell ref="I17:M18"/>
    <mergeCell ref="AT17:AU17"/>
    <mergeCell ref="B18:C18"/>
    <mergeCell ref="AT18:AU18"/>
    <mergeCell ref="A10:C12"/>
    <mergeCell ref="J10:J12"/>
    <mergeCell ref="AT10:AU11"/>
    <mergeCell ref="D11:D12"/>
    <mergeCell ref="H11:H12"/>
    <mergeCell ref="E11:E12"/>
    <mergeCell ref="F11:F12"/>
    <mergeCell ref="G11:G12"/>
    <mergeCell ref="D10:F10"/>
    <mergeCell ref="G10:I10"/>
    <mergeCell ref="K10:K12"/>
    <mergeCell ref="L10:N10"/>
    <mergeCell ref="O10:U10"/>
    <mergeCell ref="L11:N12"/>
    <mergeCell ref="O11:U11"/>
    <mergeCell ref="O14:AU14"/>
    <mergeCell ref="AT15:AU16"/>
    <mergeCell ref="V10:Y12"/>
    <mergeCell ref="AH10:AJ12"/>
    <mergeCell ref="AQ10:AS12"/>
    <mergeCell ref="AS8:AS9"/>
    <mergeCell ref="AT8:AT9"/>
    <mergeCell ref="AU8:AU9"/>
    <mergeCell ref="I8:I9"/>
    <mergeCell ref="J8:J9"/>
    <mergeCell ref="K8:K9"/>
    <mergeCell ref="L8:L9"/>
    <mergeCell ref="M8:M9"/>
    <mergeCell ref="N8:P9"/>
    <mergeCell ref="Q9:X9"/>
    <mergeCell ref="Q8:Y8"/>
    <mergeCell ref="Z8:AC9"/>
    <mergeCell ref="AD8:AJ9"/>
    <mergeCell ref="AK8:AM9"/>
    <mergeCell ref="A6:C7"/>
    <mergeCell ref="D6:G7"/>
    <mergeCell ref="H6:H7"/>
    <mergeCell ref="I6:I7"/>
    <mergeCell ref="J6:J7"/>
    <mergeCell ref="K6:K7"/>
    <mergeCell ref="AQ8:AQ9"/>
    <mergeCell ref="AR8:AR9"/>
    <mergeCell ref="AN8:AP9"/>
    <mergeCell ref="F8:F9"/>
    <mergeCell ref="G8:G9"/>
    <mergeCell ref="H8:H9"/>
    <mergeCell ref="L6:L7"/>
    <mergeCell ref="M6:M7"/>
    <mergeCell ref="N6:P7"/>
    <mergeCell ref="Q6:U7"/>
    <mergeCell ref="V6:Y7"/>
    <mergeCell ref="Z6:AJ6"/>
    <mergeCell ref="Z7:AD7"/>
    <mergeCell ref="AF7:AJ7"/>
    <mergeCell ref="A1:C1"/>
    <mergeCell ref="A3:E4"/>
    <mergeCell ref="Q3:Q4"/>
    <mergeCell ref="R3:R4"/>
    <mergeCell ref="S3:S4"/>
    <mergeCell ref="T3:T4"/>
    <mergeCell ref="N3:P4"/>
    <mergeCell ref="AK11:AL11"/>
    <mergeCell ref="AK12:AL12"/>
    <mergeCell ref="O12:P12"/>
    <mergeCell ref="AD11:AE11"/>
    <mergeCell ref="Z11:AC11"/>
    <mergeCell ref="U3:AG4"/>
    <mergeCell ref="AL3:AU4"/>
    <mergeCell ref="AK6:AM7"/>
    <mergeCell ref="AQ6:AQ7"/>
    <mergeCell ref="AR6:AR7"/>
    <mergeCell ref="AS6:AS7"/>
    <mergeCell ref="AN6:AP7"/>
    <mergeCell ref="AT6:AT7"/>
    <mergeCell ref="AU6:AU7"/>
    <mergeCell ref="A8:C9"/>
    <mergeCell ref="D8:D9"/>
    <mergeCell ref="E8:E9"/>
  </mergeCells>
  <phoneticPr fontId="2"/>
  <printOptions horizontalCentered="1" verticalCentered="1"/>
  <pageMargins left="0.19685039370078741" right="0.19685039370078741" top="0.19685039370078741" bottom="0.19685039370078741" header="0.19685039370078741" footer="0.19685039370078741"/>
  <pageSetup paperSize="9" orientation="landscape" blackAndWhite="1"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42"/>
  <sheetViews>
    <sheetView view="pageBreakPreview" zoomScaleNormal="100" zoomScaleSheetLayoutView="100" workbookViewId="0"/>
  </sheetViews>
  <sheetFormatPr defaultColWidth="9" defaultRowHeight="11" x14ac:dyDescent="0.2"/>
  <cols>
    <col min="1" max="1" width="13.453125" style="30" customWidth="1"/>
    <col min="2" max="2" width="5.26953125" style="30" customWidth="1"/>
    <col min="3" max="3" width="4.90625" style="30" customWidth="1"/>
    <col min="4" max="5" width="7.26953125" style="30" customWidth="1"/>
    <col min="6" max="7" width="6" style="30" customWidth="1"/>
    <col min="8" max="8" width="3.453125" style="30" bestFit="1" customWidth="1"/>
    <col min="9" max="9" width="5.453125" style="30" bestFit="1" customWidth="1"/>
    <col min="10" max="10" width="4.26953125" style="30" bestFit="1" customWidth="1"/>
    <col min="11" max="11" width="7" style="30" customWidth="1"/>
    <col min="12" max="15" width="7.08984375" style="30" customWidth="1"/>
    <col min="16" max="16" width="4.90625" style="30" customWidth="1"/>
    <col min="17" max="17" width="8.08984375" style="30" customWidth="1"/>
    <col min="18" max="18" width="4.90625" style="30" customWidth="1"/>
    <col min="19" max="19" width="8.08984375" style="30" customWidth="1"/>
    <col min="20" max="25" width="2.7265625" style="30" customWidth="1"/>
    <col min="26" max="16384" width="9" style="30"/>
  </cols>
  <sheetData>
    <row r="1" spans="1:25" s="119" customFormat="1" ht="18.75" customHeight="1" thickBot="1" x14ac:dyDescent="0.25">
      <c r="A1" s="127" t="s">
        <v>140</v>
      </c>
      <c r="B1" s="117"/>
      <c r="C1" s="106" t="s">
        <v>138</v>
      </c>
    </row>
    <row r="2" spans="1:25" s="119" customFormat="1" ht="6.75" customHeight="1" x14ac:dyDescent="0.2">
      <c r="S2" s="414"/>
      <c r="T2" s="414"/>
      <c r="U2" s="414"/>
      <c r="V2" s="414"/>
      <c r="W2" s="414"/>
      <c r="X2" s="414"/>
      <c r="Y2" s="414"/>
    </row>
    <row r="3" spans="1:25" s="119" customFormat="1" ht="13.5" customHeight="1" x14ac:dyDescent="0.2">
      <c r="H3" s="415" t="s">
        <v>119</v>
      </c>
      <c r="I3" s="415"/>
      <c r="J3" s="415"/>
      <c r="K3" s="416" t="s">
        <v>120</v>
      </c>
      <c r="L3" s="417" t="s">
        <v>121</v>
      </c>
      <c r="M3" s="417"/>
      <c r="N3" s="120"/>
      <c r="O3" s="120"/>
      <c r="Q3" s="418" t="s">
        <v>3</v>
      </c>
      <c r="R3" s="418"/>
      <c r="S3" s="420" t="str">
        <f>IF(第6表_サービス利用票!AN6="","",第6表_サービス利用票!AN6)</f>
        <v/>
      </c>
      <c r="T3" s="420"/>
      <c r="U3" s="121" t="s">
        <v>76</v>
      </c>
      <c r="V3" s="122" t="str">
        <f>IF(第6表_サービス利用票!AP6="","",第6表_サービス利用票!AP6)</f>
        <v/>
      </c>
      <c r="W3" s="122" t="s">
        <v>75</v>
      </c>
      <c r="X3" s="122" t="str">
        <f>IF(第6表_サービス利用票!AR6="","",第6表_サービス利用票!AR6)</f>
        <v/>
      </c>
      <c r="Y3" s="105" t="s">
        <v>2</v>
      </c>
    </row>
    <row r="4" spans="1:25" s="119" customFormat="1" ht="13.5" customHeight="1" x14ac:dyDescent="0.2">
      <c r="H4" s="415"/>
      <c r="I4" s="415"/>
      <c r="J4" s="415"/>
      <c r="K4" s="416"/>
      <c r="L4" s="417"/>
      <c r="M4" s="417"/>
      <c r="N4" s="120"/>
      <c r="O4" s="120"/>
      <c r="Q4" s="121"/>
      <c r="R4" s="121"/>
      <c r="S4" s="121"/>
      <c r="T4" s="121"/>
      <c r="U4" s="123" t="s">
        <v>117</v>
      </c>
      <c r="V4" s="124">
        <f>IF(第6表_サービス利用票!P3="","",第6表_サービス利用票!P3)</f>
        <v>1</v>
      </c>
      <c r="W4" s="419" t="s">
        <v>116</v>
      </c>
      <c r="X4" s="419"/>
      <c r="Y4" s="125" t="s">
        <v>118</v>
      </c>
    </row>
    <row r="5" spans="1:25" ht="13.5" thickBot="1" x14ac:dyDescent="0.25">
      <c r="A5" s="32" t="s">
        <v>52</v>
      </c>
      <c r="B5" s="32"/>
      <c r="K5" s="52"/>
      <c r="L5" s="421" t="s">
        <v>134</v>
      </c>
      <c r="M5" s="421"/>
      <c r="N5" s="422" t="str">
        <f>第6表_サービス利用票!D8&amp;第6表_サービス利用票!E8&amp;第6表_サービス利用票!F8&amp;第6表_サービス利用票!G8&amp;第6表_サービス利用票!H8&amp;第6表_サービス利用票!I8&amp;第6表_サービス利用票!J8&amp;第6表_サービス利用票!K8&amp;第6表_サービス利用票!L8&amp;第6表_サービス利用票!M8</f>
        <v/>
      </c>
      <c r="O5" s="422"/>
      <c r="Q5" s="423" t="s">
        <v>115</v>
      </c>
      <c r="R5" s="423"/>
      <c r="S5" s="424" t="str">
        <f>IF(第6表_サービス利用票!Q9="","",第6表_サービス利用票!Q9)</f>
        <v/>
      </c>
      <c r="T5" s="424"/>
      <c r="U5" s="424"/>
      <c r="V5" s="424"/>
      <c r="W5" s="33"/>
      <c r="X5" s="33"/>
    </row>
    <row r="6" spans="1:25" ht="13.5" customHeight="1" x14ac:dyDescent="0.2">
      <c r="A6" s="425" t="s">
        <v>100</v>
      </c>
      <c r="B6" s="427" t="s">
        <v>53</v>
      </c>
      <c r="C6" s="428"/>
      <c r="D6" s="427" t="s">
        <v>101</v>
      </c>
      <c r="E6" s="428"/>
      <c r="F6" s="431" t="s">
        <v>102</v>
      </c>
      <c r="G6" s="433" t="s">
        <v>54</v>
      </c>
      <c r="H6" s="433" t="s">
        <v>55</v>
      </c>
      <c r="I6" s="433"/>
      <c r="J6" s="433" t="s">
        <v>56</v>
      </c>
      <c r="K6" s="431" t="s">
        <v>110</v>
      </c>
      <c r="L6" s="452" t="s">
        <v>104</v>
      </c>
      <c r="M6" s="452" t="s">
        <v>111</v>
      </c>
      <c r="N6" s="452" t="s">
        <v>112</v>
      </c>
      <c r="O6" s="452" t="s">
        <v>113</v>
      </c>
      <c r="P6" s="431" t="s">
        <v>105</v>
      </c>
      <c r="Q6" s="442" t="s">
        <v>106</v>
      </c>
      <c r="R6" s="442" t="s">
        <v>107</v>
      </c>
      <c r="S6" s="431" t="s">
        <v>57</v>
      </c>
      <c r="T6" s="444" t="s">
        <v>108</v>
      </c>
      <c r="U6" s="445"/>
      <c r="V6" s="446"/>
      <c r="W6" s="444" t="s">
        <v>109</v>
      </c>
      <c r="X6" s="445"/>
      <c r="Y6" s="450"/>
    </row>
    <row r="7" spans="1:25" ht="13.5" customHeight="1" x14ac:dyDescent="0.2">
      <c r="A7" s="426"/>
      <c r="B7" s="429"/>
      <c r="C7" s="430"/>
      <c r="D7" s="429"/>
      <c r="E7" s="430"/>
      <c r="F7" s="432"/>
      <c r="G7" s="434"/>
      <c r="H7" s="31" t="s">
        <v>103</v>
      </c>
      <c r="I7" s="31" t="s">
        <v>54</v>
      </c>
      <c r="J7" s="434"/>
      <c r="K7" s="432"/>
      <c r="L7" s="453"/>
      <c r="M7" s="453"/>
      <c r="N7" s="453"/>
      <c r="O7" s="453"/>
      <c r="P7" s="432"/>
      <c r="Q7" s="443"/>
      <c r="R7" s="443"/>
      <c r="S7" s="432"/>
      <c r="T7" s="447"/>
      <c r="U7" s="448"/>
      <c r="V7" s="449"/>
      <c r="W7" s="447"/>
      <c r="X7" s="448"/>
      <c r="Y7" s="451"/>
    </row>
    <row r="8" spans="1:25" ht="18.75" customHeight="1" x14ac:dyDescent="0.2">
      <c r="A8" s="80" t="str">
        <f>IF(第6表_サービス利用票!I17="","",第6表_サービス利用票!I17)</f>
        <v/>
      </c>
      <c r="B8" s="435"/>
      <c r="C8" s="436"/>
      <c r="D8" s="437" t="str">
        <f>IF(第6表_サービス利用票!D17="","",第6表_サービス利用票!D17)</f>
        <v/>
      </c>
      <c r="E8" s="438"/>
      <c r="F8" s="118"/>
      <c r="G8" s="57"/>
      <c r="H8" s="56"/>
      <c r="I8" s="51" t="str">
        <f t="shared" ref="I8:I24" si="0">IF(H8="","",G8*(H8/100))</f>
        <v/>
      </c>
      <c r="J8" s="56"/>
      <c r="K8" s="50" t="str">
        <f t="shared" ref="K8:K24" si="1">IF(G8="","",IF(I8="",G8*J8,I8*J8))</f>
        <v/>
      </c>
      <c r="L8" s="60"/>
      <c r="M8" s="50" t="str">
        <f t="shared" ref="M8:M24" si="2">IF(L8="","",K8-L8)</f>
        <v/>
      </c>
      <c r="N8" s="60"/>
      <c r="O8" s="50" t="str">
        <f t="shared" ref="O8:O24" si="3">IF(G8="","",IF(M8="",K8-N8,M8-N8))</f>
        <v/>
      </c>
      <c r="P8" s="59"/>
      <c r="Q8" s="50" t="str">
        <f>IF(O8="","",ROUNDDOWN(O8*P8,0))</f>
        <v/>
      </c>
      <c r="R8" s="56"/>
      <c r="S8" s="50" t="str">
        <f>IF(Q8="","",ROUNDDOWN(Q8*(R8/100),0))</f>
        <v/>
      </c>
      <c r="T8" s="439" t="str">
        <f>IF(Q8="","",Q8-S8)</f>
        <v/>
      </c>
      <c r="U8" s="440"/>
      <c r="V8" s="441"/>
      <c r="W8" s="439" t="str">
        <f>IF(N8="","",ROUNDDOWN(N8*P8,0))</f>
        <v/>
      </c>
      <c r="X8" s="440"/>
      <c r="Y8" s="454"/>
    </row>
    <row r="9" spans="1:25" ht="18.75" customHeight="1" x14ac:dyDescent="0.2">
      <c r="A9" s="81" t="str">
        <f>IF(第6表_サービス利用票!I19="","",第6表_サービス利用票!I19)</f>
        <v/>
      </c>
      <c r="B9" s="435"/>
      <c r="C9" s="436"/>
      <c r="D9" s="437" t="str">
        <f>IF(第6表_サービス利用票!D19="","",第6表_サービス利用票!D19)</f>
        <v/>
      </c>
      <c r="E9" s="438"/>
      <c r="F9" s="58"/>
      <c r="G9" s="57"/>
      <c r="H9" s="56"/>
      <c r="I9" s="51" t="str">
        <f t="shared" si="0"/>
        <v/>
      </c>
      <c r="J9" s="56"/>
      <c r="K9" s="50" t="str">
        <f t="shared" si="1"/>
        <v/>
      </c>
      <c r="L9" s="60"/>
      <c r="M9" s="50" t="str">
        <f t="shared" si="2"/>
        <v/>
      </c>
      <c r="N9" s="60"/>
      <c r="O9" s="50" t="str">
        <f t="shared" si="3"/>
        <v/>
      </c>
      <c r="P9" s="59"/>
      <c r="Q9" s="50" t="str">
        <f t="shared" ref="Q9:Q24" si="4">IF(O9="","",ROUNDDOWN(O9*P9,0))</f>
        <v/>
      </c>
      <c r="R9" s="56"/>
      <c r="S9" s="50" t="str">
        <f t="shared" ref="S9:S24" si="5">IF(Q9="","",ROUNDDOWN(Q9*(R9/100),0))</f>
        <v/>
      </c>
      <c r="T9" s="439" t="str">
        <f t="shared" ref="T9:T24" si="6">IF(Q9="","",Q9-S9)</f>
        <v/>
      </c>
      <c r="U9" s="440"/>
      <c r="V9" s="441"/>
      <c r="W9" s="439" t="str">
        <f t="shared" ref="W9:W24" si="7">IF(N9="","",ROUNDDOWN(N9*P9,0))</f>
        <v/>
      </c>
      <c r="X9" s="440"/>
      <c r="Y9" s="454"/>
    </row>
    <row r="10" spans="1:25" ht="18.75" customHeight="1" x14ac:dyDescent="0.2">
      <c r="A10" s="81" t="str">
        <f>IF(第6表_サービス利用票!I21="","",第6表_サービス利用票!I21)</f>
        <v/>
      </c>
      <c r="B10" s="435"/>
      <c r="C10" s="436"/>
      <c r="D10" s="437" t="str">
        <f>IF(第6表_サービス利用票!D21="","",第6表_サービス利用票!D21)</f>
        <v/>
      </c>
      <c r="E10" s="438"/>
      <c r="F10" s="58"/>
      <c r="G10" s="57"/>
      <c r="H10" s="56"/>
      <c r="I10" s="51" t="str">
        <f t="shared" si="0"/>
        <v/>
      </c>
      <c r="J10" s="56"/>
      <c r="K10" s="50" t="str">
        <f t="shared" si="1"/>
        <v/>
      </c>
      <c r="L10" s="60"/>
      <c r="M10" s="50" t="str">
        <f t="shared" si="2"/>
        <v/>
      </c>
      <c r="N10" s="60"/>
      <c r="O10" s="50" t="str">
        <f t="shared" si="3"/>
        <v/>
      </c>
      <c r="P10" s="59"/>
      <c r="Q10" s="50" t="str">
        <f t="shared" si="4"/>
        <v/>
      </c>
      <c r="R10" s="56"/>
      <c r="S10" s="50" t="str">
        <f t="shared" si="5"/>
        <v/>
      </c>
      <c r="T10" s="439" t="str">
        <f t="shared" si="6"/>
        <v/>
      </c>
      <c r="U10" s="440"/>
      <c r="V10" s="441"/>
      <c r="W10" s="439" t="str">
        <f t="shared" si="7"/>
        <v/>
      </c>
      <c r="X10" s="440"/>
      <c r="Y10" s="454"/>
    </row>
    <row r="11" spans="1:25" ht="18.75" customHeight="1" x14ac:dyDescent="0.2">
      <c r="A11" s="81" t="str">
        <f>IF(第6表_サービス利用票!I23="","",第6表_サービス利用票!I23)</f>
        <v/>
      </c>
      <c r="B11" s="435"/>
      <c r="C11" s="436"/>
      <c r="D11" s="437" t="str">
        <f>IF(第6表_サービス利用票!D23="","",第6表_サービス利用票!D23)</f>
        <v/>
      </c>
      <c r="E11" s="438"/>
      <c r="F11" s="58"/>
      <c r="G11" s="57"/>
      <c r="H11" s="56"/>
      <c r="I11" s="51" t="str">
        <f t="shared" si="0"/>
        <v/>
      </c>
      <c r="J11" s="56"/>
      <c r="K11" s="50" t="str">
        <f t="shared" si="1"/>
        <v/>
      </c>
      <c r="L11" s="60"/>
      <c r="M11" s="50" t="str">
        <f t="shared" si="2"/>
        <v/>
      </c>
      <c r="N11" s="60"/>
      <c r="O11" s="50" t="str">
        <f t="shared" si="3"/>
        <v/>
      </c>
      <c r="P11" s="59"/>
      <c r="Q11" s="50" t="str">
        <f t="shared" si="4"/>
        <v/>
      </c>
      <c r="R11" s="56"/>
      <c r="S11" s="50" t="str">
        <f t="shared" si="5"/>
        <v/>
      </c>
      <c r="T11" s="439" t="str">
        <f t="shared" si="6"/>
        <v/>
      </c>
      <c r="U11" s="440"/>
      <c r="V11" s="441"/>
      <c r="W11" s="439" t="str">
        <f t="shared" si="7"/>
        <v/>
      </c>
      <c r="X11" s="440"/>
      <c r="Y11" s="454"/>
    </row>
    <row r="12" spans="1:25" ht="18.75" customHeight="1" x14ac:dyDescent="0.2">
      <c r="A12" s="81" t="str">
        <f>IF(第6表_サービス利用票!I25="","",第6表_サービス利用票!I25)</f>
        <v/>
      </c>
      <c r="B12" s="435"/>
      <c r="C12" s="436"/>
      <c r="D12" s="437" t="str">
        <f>IF(第6表_サービス利用票!D25="","",第6表_サービス利用票!D25)</f>
        <v/>
      </c>
      <c r="E12" s="438"/>
      <c r="F12" s="58"/>
      <c r="G12" s="57"/>
      <c r="H12" s="56"/>
      <c r="I12" s="51" t="str">
        <f t="shared" si="0"/>
        <v/>
      </c>
      <c r="J12" s="56"/>
      <c r="K12" s="50" t="str">
        <f t="shared" si="1"/>
        <v/>
      </c>
      <c r="L12" s="60"/>
      <c r="M12" s="50" t="str">
        <f t="shared" si="2"/>
        <v/>
      </c>
      <c r="N12" s="60"/>
      <c r="O12" s="50" t="str">
        <f t="shared" si="3"/>
        <v/>
      </c>
      <c r="P12" s="59"/>
      <c r="Q12" s="50" t="str">
        <f t="shared" si="4"/>
        <v/>
      </c>
      <c r="R12" s="56"/>
      <c r="S12" s="50" t="str">
        <f t="shared" si="5"/>
        <v/>
      </c>
      <c r="T12" s="439" t="str">
        <f t="shared" si="6"/>
        <v/>
      </c>
      <c r="U12" s="440"/>
      <c r="V12" s="441"/>
      <c r="W12" s="439" t="str">
        <f t="shared" si="7"/>
        <v/>
      </c>
      <c r="X12" s="440"/>
      <c r="Y12" s="454"/>
    </row>
    <row r="13" spans="1:25" ht="18.75" customHeight="1" x14ac:dyDescent="0.2">
      <c r="A13" s="81" t="str">
        <f>IF(第6表_サービス利用票!I27="","",第6表_サービス利用票!I27)</f>
        <v/>
      </c>
      <c r="B13" s="435"/>
      <c r="C13" s="436"/>
      <c r="D13" s="437" t="str">
        <f>IF(第6表_サービス利用票!D27="","",第6表_サービス利用票!D27)</f>
        <v/>
      </c>
      <c r="E13" s="438"/>
      <c r="F13" s="58"/>
      <c r="G13" s="57"/>
      <c r="H13" s="56"/>
      <c r="I13" s="51" t="str">
        <f t="shared" si="0"/>
        <v/>
      </c>
      <c r="J13" s="56"/>
      <c r="K13" s="50" t="str">
        <f t="shared" si="1"/>
        <v/>
      </c>
      <c r="L13" s="60"/>
      <c r="M13" s="50" t="str">
        <f t="shared" si="2"/>
        <v/>
      </c>
      <c r="N13" s="60"/>
      <c r="O13" s="50" t="str">
        <f t="shared" si="3"/>
        <v/>
      </c>
      <c r="P13" s="59"/>
      <c r="Q13" s="50" t="str">
        <f t="shared" si="4"/>
        <v/>
      </c>
      <c r="R13" s="56"/>
      <c r="S13" s="50" t="str">
        <f t="shared" si="5"/>
        <v/>
      </c>
      <c r="T13" s="439" t="str">
        <f t="shared" si="6"/>
        <v/>
      </c>
      <c r="U13" s="440"/>
      <c r="V13" s="441"/>
      <c r="W13" s="439" t="str">
        <f t="shared" si="7"/>
        <v/>
      </c>
      <c r="X13" s="440"/>
      <c r="Y13" s="454"/>
    </row>
    <row r="14" spans="1:25" ht="18.75" customHeight="1" x14ac:dyDescent="0.2">
      <c r="A14" s="81" t="str">
        <f>IF(第6表_サービス利用票!I29="","",第6表_サービス利用票!I29)</f>
        <v/>
      </c>
      <c r="B14" s="435"/>
      <c r="C14" s="436"/>
      <c r="D14" s="437" t="str">
        <f>IF(第6表_サービス利用票!D29="","",第6表_サービス利用票!D29)</f>
        <v/>
      </c>
      <c r="E14" s="438"/>
      <c r="F14" s="58"/>
      <c r="G14" s="57"/>
      <c r="H14" s="56"/>
      <c r="I14" s="51" t="str">
        <f t="shared" si="0"/>
        <v/>
      </c>
      <c r="J14" s="56"/>
      <c r="K14" s="50" t="str">
        <f t="shared" si="1"/>
        <v/>
      </c>
      <c r="L14" s="60"/>
      <c r="M14" s="50" t="str">
        <f t="shared" si="2"/>
        <v/>
      </c>
      <c r="N14" s="60"/>
      <c r="O14" s="50" t="str">
        <f t="shared" si="3"/>
        <v/>
      </c>
      <c r="P14" s="59"/>
      <c r="Q14" s="50" t="str">
        <f t="shared" si="4"/>
        <v/>
      </c>
      <c r="R14" s="56"/>
      <c r="S14" s="50" t="str">
        <f t="shared" si="5"/>
        <v/>
      </c>
      <c r="T14" s="439" t="str">
        <f t="shared" si="6"/>
        <v/>
      </c>
      <c r="U14" s="440"/>
      <c r="V14" s="441"/>
      <c r="W14" s="439" t="str">
        <f t="shared" si="7"/>
        <v/>
      </c>
      <c r="X14" s="440"/>
      <c r="Y14" s="454"/>
    </row>
    <row r="15" spans="1:25" ht="18.75" customHeight="1" x14ac:dyDescent="0.2">
      <c r="A15" s="81" t="str">
        <f>IF(第6表_サービス利用票!I31="","",第6表_サービス利用票!I31)</f>
        <v/>
      </c>
      <c r="B15" s="435"/>
      <c r="C15" s="436"/>
      <c r="D15" s="437" t="str">
        <f>IF(第6表_サービス利用票!D31="","",第6表_サービス利用票!D31)</f>
        <v/>
      </c>
      <c r="E15" s="438"/>
      <c r="F15" s="58"/>
      <c r="G15" s="57"/>
      <c r="H15" s="56"/>
      <c r="I15" s="51" t="str">
        <f t="shared" si="0"/>
        <v/>
      </c>
      <c r="J15" s="56"/>
      <c r="K15" s="50" t="str">
        <f t="shared" si="1"/>
        <v/>
      </c>
      <c r="L15" s="60"/>
      <c r="M15" s="50" t="str">
        <f t="shared" si="2"/>
        <v/>
      </c>
      <c r="N15" s="60"/>
      <c r="O15" s="50" t="str">
        <f t="shared" si="3"/>
        <v/>
      </c>
      <c r="P15" s="59"/>
      <c r="Q15" s="50" t="str">
        <f t="shared" si="4"/>
        <v/>
      </c>
      <c r="R15" s="56"/>
      <c r="S15" s="50" t="str">
        <f t="shared" si="5"/>
        <v/>
      </c>
      <c r="T15" s="439" t="str">
        <f t="shared" si="6"/>
        <v/>
      </c>
      <c r="U15" s="440"/>
      <c r="V15" s="441"/>
      <c r="W15" s="439" t="str">
        <f t="shared" si="7"/>
        <v/>
      </c>
      <c r="X15" s="440"/>
      <c r="Y15" s="454"/>
    </row>
    <row r="16" spans="1:25" ht="18.75" customHeight="1" x14ac:dyDescent="0.2">
      <c r="A16" s="81" t="str">
        <f>IF(第6表_サービス利用票!I33="","",第6表_サービス利用票!I33)</f>
        <v/>
      </c>
      <c r="B16" s="435"/>
      <c r="C16" s="436"/>
      <c r="D16" s="437" t="str">
        <f>IF(第6表_サービス利用票!D33="","",第6表_サービス利用票!D33)</f>
        <v/>
      </c>
      <c r="E16" s="438"/>
      <c r="F16" s="58"/>
      <c r="G16" s="57"/>
      <c r="H16" s="56"/>
      <c r="I16" s="51" t="str">
        <f t="shared" si="0"/>
        <v/>
      </c>
      <c r="J16" s="56"/>
      <c r="K16" s="50" t="str">
        <f t="shared" si="1"/>
        <v/>
      </c>
      <c r="L16" s="60"/>
      <c r="M16" s="50" t="str">
        <f t="shared" si="2"/>
        <v/>
      </c>
      <c r="N16" s="60"/>
      <c r="O16" s="50" t="str">
        <f t="shared" si="3"/>
        <v/>
      </c>
      <c r="P16" s="59"/>
      <c r="Q16" s="50" t="str">
        <f t="shared" si="4"/>
        <v/>
      </c>
      <c r="R16" s="56"/>
      <c r="S16" s="50" t="str">
        <f t="shared" si="5"/>
        <v/>
      </c>
      <c r="T16" s="439" t="str">
        <f t="shared" si="6"/>
        <v/>
      </c>
      <c r="U16" s="440"/>
      <c r="V16" s="441"/>
      <c r="W16" s="439" t="str">
        <f t="shared" si="7"/>
        <v/>
      </c>
      <c r="X16" s="440"/>
      <c r="Y16" s="454"/>
    </row>
    <row r="17" spans="1:25" ht="18.75" customHeight="1" x14ac:dyDescent="0.2">
      <c r="A17" s="81" t="str">
        <f>IF(第6表_サービス利用票!I35="","",第6表_サービス利用票!I35)</f>
        <v/>
      </c>
      <c r="B17" s="435"/>
      <c r="C17" s="436"/>
      <c r="D17" s="437" t="str">
        <f>IF(第6表_サービス利用票!D35="","",第6表_サービス利用票!D35)</f>
        <v/>
      </c>
      <c r="E17" s="438"/>
      <c r="F17" s="58"/>
      <c r="G17" s="57"/>
      <c r="H17" s="56"/>
      <c r="I17" s="51" t="str">
        <f t="shared" si="0"/>
        <v/>
      </c>
      <c r="J17" s="56"/>
      <c r="K17" s="50" t="str">
        <f t="shared" si="1"/>
        <v/>
      </c>
      <c r="L17" s="60"/>
      <c r="M17" s="50" t="str">
        <f t="shared" si="2"/>
        <v/>
      </c>
      <c r="N17" s="60"/>
      <c r="O17" s="50" t="str">
        <f t="shared" si="3"/>
        <v/>
      </c>
      <c r="P17" s="59"/>
      <c r="Q17" s="50" t="str">
        <f t="shared" si="4"/>
        <v/>
      </c>
      <c r="R17" s="56"/>
      <c r="S17" s="50" t="str">
        <f t="shared" si="5"/>
        <v/>
      </c>
      <c r="T17" s="439" t="str">
        <f t="shared" si="6"/>
        <v/>
      </c>
      <c r="U17" s="440"/>
      <c r="V17" s="441"/>
      <c r="W17" s="439" t="str">
        <f t="shared" si="7"/>
        <v/>
      </c>
      <c r="X17" s="440"/>
      <c r="Y17" s="454"/>
    </row>
    <row r="18" spans="1:25" ht="18.75" customHeight="1" x14ac:dyDescent="0.2">
      <c r="A18" s="81" t="str">
        <f>IF(第6表_サービス利用票!I37="","",第6表_サービス利用票!I37)</f>
        <v/>
      </c>
      <c r="B18" s="435"/>
      <c r="C18" s="436"/>
      <c r="D18" s="437" t="str">
        <f>IF(第6表_サービス利用票!D37="","",第6表_サービス利用票!D37)</f>
        <v/>
      </c>
      <c r="E18" s="438"/>
      <c r="F18" s="58"/>
      <c r="G18" s="57"/>
      <c r="H18" s="56"/>
      <c r="I18" s="51" t="str">
        <f t="shared" si="0"/>
        <v/>
      </c>
      <c r="J18" s="56"/>
      <c r="K18" s="50" t="str">
        <f t="shared" si="1"/>
        <v/>
      </c>
      <c r="L18" s="60"/>
      <c r="M18" s="50" t="str">
        <f t="shared" si="2"/>
        <v/>
      </c>
      <c r="N18" s="60"/>
      <c r="O18" s="50" t="str">
        <f t="shared" si="3"/>
        <v/>
      </c>
      <c r="P18" s="59"/>
      <c r="Q18" s="50" t="str">
        <f t="shared" si="4"/>
        <v/>
      </c>
      <c r="R18" s="56"/>
      <c r="S18" s="50" t="str">
        <f t="shared" si="5"/>
        <v/>
      </c>
      <c r="T18" s="439" t="str">
        <f t="shared" si="6"/>
        <v/>
      </c>
      <c r="U18" s="440"/>
      <c r="V18" s="441"/>
      <c r="W18" s="439" t="str">
        <f t="shared" si="7"/>
        <v/>
      </c>
      <c r="X18" s="440"/>
      <c r="Y18" s="454"/>
    </row>
    <row r="19" spans="1:25" ht="18.75" customHeight="1" x14ac:dyDescent="0.2">
      <c r="A19" s="81" t="str">
        <f>IF(第6表_サービス利用票!I39="","",第6表_サービス利用票!I39)</f>
        <v/>
      </c>
      <c r="B19" s="435"/>
      <c r="C19" s="436"/>
      <c r="D19" s="437" t="str">
        <f>IF(第6表_サービス利用票!D39="","",第6表_サービス利用票!D39)</f>
        <v/>
      </c>
      <c r="E19" s="438"/>
      <c r="F19" s="58"/>
      <c r="G19" s="57"/>
      <c r="H19" s="56"/>
      <c r="I19" s="51" t="str">
        <f t="shared" si="0"/>
        <v/>
      </c>
      <c r="J19" s="56"/>
      <c r="K19" s="50" t="str">
        <f t="shared" si="1"/>
        <v/>
      </c>
      <c r="L19" s="60"/>
      <c r="M19" s="50" t="str">
        <f t="shared" si="2"/>
        <v/>
      </c>
      <c r="N19" s="60"/>
      <c r="O19" s="50" t="str">
        <f t="shared" si="3"/>
        <v/>
      </c>
      <c r="P19" s="59"/>
      <c r="Q19" s="50" t="str">
        <f t="shared" si="4"/>
        <v/>
      </c>
      <c r="R19" s="56"/>
      <c r="S19" s="50" t="str">
        <f t="shared" si="5"/>
        <v/>
      </c>
      <c r="T19" s="439" t="str">
        <f t="shared" si="6"/>
        <v/>
      </c>
      <c r="U19" s="440"/>
      <c r="V19" s="441"/>
      <c r="W19" s="439" t="str">
        <f t="shared" si="7"/>
        <v/>
      </c>
      <c r="X19" s="440"/>
      <c r="Y19" s="454"/>
    </row>
    <row r="20" spans="1:25" ht="18.75" customHeight="1" x14ac:dyDescent="0.2">
      <c r="A20" s="81" t="str">
        <f>IF(第6表_サービス利用票!I41="","",第6表_サービス利用票!I41)</f>
        <v/>
      </c>
      <c r="B20" s="435"/>
      <c r="C20" s="436"/>
      <c r="D20" s="437" t="str">
        <f>IF(第6表_サービス利用票!D41="","",第6表_サービス利用票!D41)</f>
        <v/>
      </c>
      <c r="E20" s="438"/>
      <c r="F20" s="58"/>
      <c r="G20" s="57"/>
      <c r="H20" s="56"/>
      <c r="I20" s="51" t="str">
        <f t="shared" si="0"/>
        <v/>
      </c>
      <c r="J20" s="56"/>
      <c r="K20" s="50" t="str">
        <f t="shared" si="1"/>
        <v/>
      </c>
      <c r="L20" s="60"/>
      <c r="M20" s="50" t="str">
        <f t="shared" si="2"/>
        <v/>
      </c>
      <c r="N20" s="60"/>
      <c r="O20" s="50" t="str">
        <f t="shared" si="3"/>
        <v/>
      </c>
      <c r="P20" s="59"/>
      <c r="Q20" s="50" t="str">
        <f t="shared" si="4"/>
        <v/>
      </c>
      <c r="R20" s="56"/>
      <c r="S20" s="50" t="str">
        <f t="shared" si="5"/>
        <v/>
      </c>
      <c r="T20" s="439" t="str">
        <f t="shared" si="6"/>
        <v/>
      </c>
      <c r="U20" s="440"/>
      <c r="V20" s="441"/>
      <c r="W20" s="439" t="str">
        <f t="shared" si="7"/>
        <v/>
      </c>
      <c r="X20" s="440"/>
      <c r="Y20" s="454"/>
    </row>
    <row r="21" spans="1:25" ht="18.75" customHeight="1" x14ac:dyDescent="0.2">
      <c r="A21" s="81" t="str">
        <f>IF(第6表_サービス利用票!I43="","",第6表_サービス利用票!I43)</f>
        <v/>
      </c>
      <c r="B21" s="435"/>
      <c r="C21" s="436"/>
      <c r="D21" s="437" t="str">
        <f>IF(第6表_サービス利用票!D43="","",第6表_サービス利用票!D43)</f>
        <v/>
      </c>
      <c r="E21" s="438"/>
      <c r="F21" s="58"/>
      <c r="G21" s="57"/>
      <c r="H21" s="56"/>
      <c r="I21" s="51" t="str">
        <f t="shared" si="0"/>
        <v/>
      </c>
      <c r="J21" s="56"/>
      <c r="K21" s="50" t="str">
        <f t="shared" si="1"/>
        <v/>
      </c>
      <c r="L21" s="60"/>
      <c r="M21" s="50" t="str">
        <f t="shared" si="2"/>
        <v/>
      </c>
      <c r="N21" s="60"/>
      <c r="O21" s="50" t="str">
        <f t="shared" si="3"/>
        <v/>
      </c>
      <c r="P21" s="59"/>
      <c r="Q21" s="50" t="str">
        <f t="shared" si="4"/>
        <v/>
      </c>
      <c r="R21" s="56"/>
      <c r="S21" s="50" t="str">
        <f t="shared" si="5"/>
        <v/>
      </c>
      <c r="T21" s="439" t="str">
        <f t="shared" si="6"/>
        <v/>
      </c>
      <c r="U21" s="440"/>
      <c r="V21" s="441"/>
      <c r="W21" s="439" t="str">
        <f t="shared" si="7"/>
        <v/>
      </c>
      <c r="X21" s="440"/>
      <c r="Y21" s="454"/>
    </row>
    <row r="22" spans="1:25" ht="18.75" customHeight="1" x14ac:dyDescent="0.2">
      <c r="A22" s="82"/>
      <c r="B22" s="435"/>
      <c r="C22" s="436"/>
      <c r="D22" s="455"/>
      <c r="E22" s="456"/>
      <c r="F22" s="58"/>
      <c r="G22" s="57"/>
      <c r="H22" s="56"/>
      <c r="I22" s="51" t="str">
        <f t="shared" si="0"/>
        <v/>
      </c>
      <c r="J22" s="56"/>
      <c r="K22" s="50" t="str">
        <f t="shared" si="1"/>
        <v/>
      </c>
      <c r="L22" s="60"/>
      <c r="M22" s="50" t="str">
        <f t="shared" si="2"/>
        <v/>
      </c>
      <c r="N22" s="60"/>
      <c r="O22" s="50" t="str">
        <f t="shared" si="3"/>
        <v/>
      </c>
      <c r="P22" s="59"/>
      <c r="Q22" s="50" t="str">
        <f t="shared" si="4"/>
        <v/>
      </c>
      <c r="R22" s="56"/>
      <c r="S22" s="50" t="str">
        <f t="shared" si="5"/>
        <v/>
      </c>
      <c r="T22" s="439" t="str">
        <f t="shared" si="6"/>
        <v/>
      </c>
      <c r="U22" s="440"/>
      <c r="V22" s="441"/>
      <c r="W22" s="439" t="str">
        <f t="shared" si="7"/>
        <v/>
      </c>
      <c r="X22" s="440"/>
      <c r="Y22" s="454"/>
    </row>
    <row r="23" spans="1:25" ht="18.75" customHeight="1" x14ac:dyDescent="0.2">
      <c r="A23" s="82"/>
      <c r="B23" s="435"/>
      <c r="C23" s="436"/>
      <c r="D23" s="455"/>
      <c r="E23" s="456"/>
      <c r="F23" s="58"/>
      <c r="G23" s="57"/>
      <c r="H23" s="56"/>
      <c r="I23" s="51" t="str">
        <f t="shared" si="0"/>
        <v/>
      </c>
      <c r="J23" s="56"/>
      <c r="K23" s="50" t="str">
        <f t="shared" si="1"/>
        <v/>
      </c>
      <c r="L23" s="60"/>
      <c r="M23" s="50" t="str">
        <f t="shared" si="2"/>
        <v/>
      </c>
      <c r="N23" s="60"/>
      <c r="O23" s="50" t="str">
        <f t="shared" si="3"/>
        <v/>
      </c>
      <c r="P23" s="59"/>
      <c r="Q23" s="50" t="str">
        <f t="shared" si="4"/>
        <v/>
      </c>
      <c r="R23" s="56"/>
      <c r="S23" s="50" t="str">
        <f t="shared" si="5"/>
        <v/>
      </c>
      <c r="T23" s="439" t="str">
        <f t="shared" si="6"/>
        <v/>
      </c>
      <c r="U23" s="440"/>
      <c r="V23" s="441"/>
      <c r="W23" s="439" t="str">
        <f t="shared" si="7"/>
        <v/>
      </c>
      <c r="X23" s="440"/>
      <c r="Y23" s="454"/>
    </row>
    <row r="24" spans="1:25" ht="18.75" customHeight="1" thickBot="1" x14ac:dyDescent="0.25">
      <c r="A24" s="83"/>
      <c r="B24" s="475"/>
      <c r="C24" s="476"/>
      <c r="D24" s="477"/>
      <c r="E24" s="478"/>
      <c r="F24" s="74"/>
      <c r="G24" s="75"/>
      <c r="H24" s="76"/>
      <c r="I24" s="77" t="str">
        <f t="shared" si="0"/>
        <v/>
      </c>
      <c r="J24" s="76"/>
      <c r="K24" s="78" t="str">
        <f t="shared" si="1"/>
        <v/>
      </c>
      <c r="L24" s="62"/>
      <c r="M24" s="78" t="str">
        <f t="shared" si="2"/>
        <v/>
      </c>
      <c r="N24" s="62"/>
      <c r="O24" s="78" t="str">
        <f t="shared" si="3"/>
        <v/>
      </c>
      <c r="P24" s="79"/>
      <c r="Q24" s="78" t="str">
        <f t="shared" si="4"/>
        <v/>
      </c>
      <c r="R24" s="76"/>
      <c r="S24" s="78" t="str">
        <f t="shared" si="5"/>
        <v/>
      </c>
      <c r="T24" s="462" t="str">
        <f t="shared" si="6"/>
        <v/>
      </c>
      <c r="U24" s="463"/>
      <c r="V24" s="464"/>
      <c r="W24" s="462" t="str">
        <f t="shared" si="7"/>
        <v/>
      </c>
      <c r="X24" s="463"/>
      <c r="Y24" s="465"/>
    </row>
    <row r="25" spans="1:25" ht="18.75" customHeight="1" thickTop="1" thickBot="1" x14ac:dyDescent="0.25">
      <c r="A25" s="466"/>
      <c r="B25" s="467"/>
      <c r="C25" s="467"/>
      <c r="D25" s="467"/>
      <c r="E25" s="468"/>
      <c r="F25" s="469" t="s">
        <v>114</v>
      </c>
      <c r="G25" s="470"/>
      <c r="H25" s="471" t="str">
        <f>IF(第6表_サービス利用票!Z11="","",第6表_サービス利用票!Z11)</f>
        <v/>
      </c>
      <c r="I25" s="472"/>
      <c r="J25" s="85" t="s">
        <v>23</v>
      </c>
      <c r="K25" s="86">
        <f>SUM(K8:K24)</f>
        <v>0</v>
      </c>
      <c r="L25" s="86">
        <f>SUM(L8:L24)</f>
        <v>0</v>
      </c>
      <c r="M25" s="86">
        <f>SUM(M8:M24)</f>
        <v>0</v>
      </c>
      <c r="N25" s="86">
        <f>SUM(N8:N24)</f>
        <v>0</v>
      </c>
      <c r="O25" s="86">
        <f>SUM(O8:O24)</f>
        <v>0</v>
      </c>
      <c r="P25" s="87"/>
      <c r="Q25" s="86">
        <f>SUM(Q8:Q24)</f>
        <v>0</v>
      </c>
      <c r="R25" s="87"/>
      <c r="S25" s="86">
        <f>SUM(S8:S24)</f>
        <v>0</v>
      </c>
      <c r="T25" s="471">
        <f>SUM(T8:V24)</f>
        <v>0</v>
      </c>
      <c r="U25" s="473"/>
      <c r="V25" s="472"/>
      <c r="W25" s="471">
        <f>SUM(W8:Y24)</f>
        <v>0</v>
      </c>
      <c r="X25" s="473"/>
      <c r="Y25" s="474"/>
    </row>
    <row r="26" spans="1:25" ht="6" customHeight="1" x14ac:dyDescent="0.2"/>
    <row r="27" spans="1:25" ht="12.5" thickBot="1" x14ac:dyDescent="0.25">
      <c r="A27" s="34" t="s">
        <v>126</v>
      </c>
    </row>
    <row r="28" spans="1:25" ht="18.75" customHeight="1" x14ac:dyDescent="0.2">
      <c r="A28" s="483" t="s">
        <v>74</v>
      </c>
      <c r="B28" s="484"/>
      <c r="C28" s="485"/>
      <c r="D28" s="457" t="s">
        <v>125</v>
      </c>
      <c r="E28" s="482"/>
      <c r="F28" s="36" t="s">
        <v>58</v>
      </c>
      <c r="G28" s="457" t="s">
        <v>122</v>
      </c>
      <c r="H28" s="482"/>
      <c r="I28" s="479" t="s">
        <v>74</v>
      </c>
      <c r="J28" s="480"/>
      <c r="K28" s="480"/>
      <c r="L28" s="481"/>
      <c r="M28" s="35" t="s">
        <v>123</v>
      </c>
      <c r="N28" s="36" t="s">
        <v>58</v>
      </c>
      <c r="O28" s="457" t="s">
        <v>124</v>
      </c>
      <c r="P28" s="458"/>
    </row>
    <row r="29" spans="1:25" ht="12.75" customHeight="1" x14ac:dyDescent="0.2">
      <c r="A29" s="459" t="s">
        <v>59</v>
      </c>
      <c r="B29" s="460"/>
      <c r="C29" s="461"/>
      <c r="D29" s="67"/>
      <c r="E29" s="68"/>
      <c r="F29" s="60"/>
      <c r="G29" s="63"/>
      <c r="H29" s="69"/>
      <c r="I29" s="459" t="s">
        <v>64</v>
      </c>
      <c r="J29" s="460"/>
      <c r="K29" s="460"/>
      <c r="L29" s="461"/>
      <c r="M29" s="60"/>
      <c r="N29" s="60"/>
      <c r="O29" s="63"/>
      <c r="P29" s="64"/>
    </row>
    <row r="30" spans="1:25" ht="12.75" customHeight="1" x14ac:dyDescent="0.2">
      <c r="A30" s="459" t="s">
        <v>60</v>
      </c>
      <c r="B30" s="460"/>
      <c r="C30" s="461"/>
      <c r="D30" s="67"/>
      <c r="E30" s="68"/>
      <c r="F30" s="60"/>
      <c r="G30" s="63"/>
      <c r="H30" s="69"/>
      <c r="I30" s="486" t="s">
        <v>65</v>
      </c>
      <c r="J30" s="487"/>
      <c r="K30" s="487"/>
      <c r="L30" s="488"/>
      <c r="M30" s="60"/>
      <c r="N30" s="60"/>
      <c r="O30" s="63"/>
      <c r="P30" s="64"/>
    </row>
    <row r="31" spans="1:25" ht="12.75" customHeight="1" x14ac:dyDescent="0.2">
      <c r="A31" s="459" t="s">
        <v>61</v>
      </c>
      <c r="B31" s="460"/>
      <c r="C31" s="461"/>
      <c r="D31" s="67"/>
      <c r="E31" s="68"/>
      <c r="F31" s="60"/>
      <c r="G31" s="63"/>
      <c r="H31" s="69"/>
      <c r="I31" s="486" t="s">
        <v>66</v>
      </c>
      <c r="J31" s="487"/>
      <c r="K31" s="487"/>
      <c r="L31" s="488"/>
      <c r="M31" s="60"/>
      <c r="N31" s="60"/>
      <c r="O31" s="63"/>
      <c r="P31" s="64"/>
    </row>
    <row r="32" spans="1:25" ht="12.75" customHeight="1" x14ac:dyDescent="0.2">
      <c r="A32" s="459" t="s">
        <v>62</v>
      </c>
      <c r="B32" s="460"/>
      <c r="C32" s="461"/>
      <c r="D32" s="67"/>
      <c r="E32" s="68"/>
      <c r="F32" s="60"/>
      <c r="G32" s="63"/>
      <c r="H32" s="69"/>
      <c r="I32" s="486" t="s">
        <v>67</v>
      </c>
      <c r="J32" s="487"/>
      <c r="K32" s="487"/>
      <c r="L32" s="488"/>
      <c r="M32" s="60"/>
      <c r="N32" s="60"/>
      <c r="O32" s="63"/>
      <c r="P32" s="64"/>
    </row>
    <row r="33" spans="1:16" ht="12.75" customHeight="1" x14ac:dyDescent="0.2">
      <c r="A33" s="459" t="s">
        <v>63</v>
      </c>
      <c r="B33" s="460"/>
      <c r="C33" s="461"/>
      <c r="D33" s="67"/>
      <c r="E33" s="68"/>
      <c r="F33" s="60"/>
      <c r="G33" s="63"/>
      <c r="H33" s="69"/>
      <c r="I33" s="486" t="s">
        <v>130</v>
      </c>
      <c r="J33" s="487"/>
      <c r="K33" s="487"/>
      <c r="L33" s="488"/>
      <c r="M33" s="60"/>
      <c r="N33" s="60"/>
      <c r="O33" s="63"/>
      <c r="P33" s="64"/>
    </row>
    <row r="34" spans="1:16" ht="12.75" customHeight="1" x14ac:dyDescent="0.2">
      <c r="A34" s="459" t="s">
        <v>68</v>
      </c>
      <c r="B34" s="460"/>
      <c r="C34" s="461"/>
      <c r="D34" s="67"/>
      <c r="E34" s="68"/>
      <c r="F34" s="60"/>
      <c r="G34" s="63"/>
      <c r="H34" s="69"/>
      <c r="I34" s="486" t="s">
        <v>131</v>
      </c>
      <c r="J34" s="487"/>
      <c r="K34" s="487"/>
      <c r="L34" s="488"/>
      <c r="M34" s="60"/>
      <c r="N34" s="60"/>
      <c r="O34" s="63"/>
      <c r="P34" s="64"/>
    </row>
    <row r="35" spans="1:16" ht="12.75" customHeight="1" thickBot="1" x14ac:dyDescent="0.25">
      <c r="A35" s="459" t="s">
        <v>69</v>
      </c>
      <c r="B35" s="460"/>
      <c r="C35" s="461"/>
      <c r="D35" s="67"/>
      <c r="E35" s="68"/>
      <c r="F35" s="60"/>
      <c r="G35" s="63"/>
      <c r="H35" s="69"/>
      <c r="I35" s="491" t="s">
        <v>132</v>
      </c>
      <c r="J35" s="492"/>
      <c r="K35" s="492"/>
      <c r="L35" s="493"/>
      <c r="M35" s="62"/>
      <c r="N35" s="62"/>
      <c r="O35" s="65"/>
      <c r="P35" s="66"/>
    </row>
    <row r="36" spans="1:16" ht="12.75" customHeight="1" thickTop="1" thickBot="1" x14ac:dyDescent="0.25">
      <c r="A36" s="495" t="s">
        <v>133</v>
      </c>
      <c r="B36" s="496"/>
      <c r="C36" s="497"/>
      <c r="D36" s="70"/>
      <c r="E36" s="71"/>
      <c r="F36" s="61"/>
      <c r="G36" s="72"/>
      <c r="H36" s="73"/>
      <c r="I36" s="89" t="s">
        <v>23</v>
      </c>
      <c r="J36" s="90"/>
      <c r="K36" s="90"/>
      <c r="L36" s="91"/>
      <c r="M36" s="88"/>
      <c r="N36" s="84"/>
      <c r="O36" s="92"/>
      <c r="P36" s="93"/>
    </row>
    <row r="37" spans="1:16" ht="4.5" hidden="1" customHeight="1" thickBot="1" x14ac:dyDescent="0.25">
      <c r="H37" s="489"/>
      <c r="I37" s="467"/>
      <c r="J37" s="467"/>
      <c r="K37" s="467"/>
      <c r="L37" s="467"/>
      <c r="M37" s="467"/>
      <c r="N37" s="467"/>
      <c r="O37" s="490"/>
    </row>
    <row r="38" spans="1:16" ht="4.5" customHeight="1" x14ac:dyDescent="0.2">
      <c r="H38" s="53"/>
      <c r="I38" s="53"/>
      <c r="J38" s="53"/>
      <c r="K38" s="53"/>
      <c r="L38" s="53"/>
      <c r="M38" s="53"/>
      <c r="N38" s="53"/>
      <c r="O38" s="53"/>
    </row>
    <row r="39" spans="1:16" ht="4.5" customHeight="1" x14ac:dyDescent="0.2">
      <c r="H39" s="53"/>
      <c r="I39" s="53"/>
      <c r="J39" s="53"/>
      <c r="K39" s="53"/>
      <c r="L39" s="53"/>
      <c r="M39" s="53"/>
      <c r="N39" s="53"/>
      <c r="O39" s="53"/>
    </row>
    <row r="40" spans="1:16" ht="12" x14ac:dyDescent="0.2">
      <c r="A40" s="34" t="s">
        <v>70</v>
      </c>
    </row>
    <row r="41" spans="1:16" ht="15" customHeight="1" x14ac:dyDescent="0.2">
      <c r="A41" s="31" t="s">
        <v>71</v>
      </c>
      <c r="B41" s="434" t="s">
        <v>72</v>
      </c>
      <c r="C41" s="434"/>
      <c r="D41" s="434"/>
      <c r="E41" s="434" t="s">
        <v>73</v>
      </c>
      <c r="F41" s="434"/>
      <c r="G41" s="434"/>
    </row>
    <row r="42" spans="1:16" ht="15" customHeight="1" x14ac:dyDescent="0.2">
      <c r="A42" s="56"/>
      <c r="B42" s="494"/>
      <c r="C42" s="494"/>
      <c r="D42" s="494"/>
      <c r="E42" s="494"/>
      <c r="F42" s="494"/>
      <c r="G42" s="494"/>
    </row>
  </sheetData>
  <mergeCells count="127">
    <mergeCell ref="H37:O37"/>
    <mergeCell ref="I35:L35"/>
    <mergeCell ref="B42:D42"/>
    <mergeCell ref="E42:G42"/>
    <mergeCell ref="B41:D41"/>
    <mergeCell ref="E41:G41"/>
    <mergeCell ref="I34:L34"/>
    <mergeCell ref="A35:C35"/>
    <mergeCell ref="A36:C36"/>
    <mergeCell ref="A34:C34"/>
    <mergeCell ref="O28:P28"/>
    <mergeCell ref="A33:C33"/>
    <mergeCell ref="T24:V24"/>
    <mergeCell ref="W24:Y24"/>
    <mergeCell ref="A25:E25"/>
    <mergeCell ref="F25:G25"/>
    <mergeCell ref="H25:I25"/>
    <mergeCell ref="T25:V25"/>
    <mergeCell ref="W25:Y25"/>
    <mergeCell ref="B24:C24"/>
    <mergeCell ref="D24:E24"/>
    <mergeCell ref="I28:L28"/>
    <mergeCell ref="G28:H28"/>
    <mergeCell ref="D28:E28"/>
    <mergeCell ref="A28:C28"/>
    <mergeCell ref="I29:L29"/>
    <mergeCell ref="I30:L30"/>
    <mergeCell ref="I31:L31"/>
    <mergeCell ref="I32:L32"/>
    <mergeCell ref="I33:L33"/>
    <mergeCell ref="A29:C29"/>
    <mergeCell ref="A30:C30"/>
    <mergeCell ref="A31:C31"/>
    <mergeCell ref="A32:C32"/>
    <mergeCell ref="B22:C22"/>
    <mergeCell ref="D22:E22"/>
    <mergeCell ref="T22:V22"/>
    <mergeCell ref="W22:Y22"/>
    <mergeCell ref="B23:C23"/>
    <mergeCell ref="D23:E23"/>
    <mergeCell ref="T23:V23"/>
    <mergeCell ref="W23:Y23"/>
    <mergeCell ref="B20:C20"/>
    <mergeCell ref="D20:E20"/>
    <mergeCell ref="T20:V20"/>
    <mergeCell ref="W20:Y20"/>
    <mergeCell ref="B21:C21"/>
    <mergeCell ref="D21:E21"/>
    <mergeCell ref="T21:V21"/>
    <mergeCell ref="W21:Y21"/>
    <mergeCell ref="B18:C18"/>
    <mergeCell ref="D18:E18"/>
    <mergeCell ref="T18:V18"/>
    <mergeCell ref="W18:Y18"/>
    <mergeCell ref="B19:C19"/>
    <mergeCell ref="D19:E19"/>
    <mergeCell ref="T19:V19"/>
    <mergeCell ref="W19:Y19"/>
    <mergeCell ref="B16:C16"/>
    <mergeCell ref="D16:E16"/>
    <mergeCell ref="T16:V16"/>
    <mergeCell ref="W16:Y16"/>
    <mergeCell ref="B17:C17"/>
    <mergeCell ref="D17:E17"/>
    <mergeCell ref="T17:V17"/>
    <mergeCell ref="W17:Y17"/>
    <mergeCell ref="B14:C14"/>
    <mergeCell ref="D14:E14"/>
    <mergeCell ref="T14:V14"/>
    <mergeCell ref="W14:Y14"/>
    <mergeCell ref="B15:C15"/>
    <mergeCell ref="D15:E15"/>
    <mergeCell ref="T15:V15"/>
    <mergeCell ref="W15:Y15"/>
    <mergeCell ref="B12:C12"/>
    <mergeCell ref="D12:E12"/>
    <mergeCell ref="T12:V12"/>
    <mergeCell ref="W12:Y12"/>
    <mergeCell ref="B13:C13"/>
    <mergeCell ref="D13:E13"/>
    <mergeCell ref="T13:V13"/>
    <mergeCell ref="W13:Y13"/>
    <mergeCell ref="B11:C11"/>
    <mergeCell ref="D11:E11"/>
    <mergeCell ref="T11:V11"/>
    <mergeCell ref="W11:Y11"/>
    <mergeCell ref="W8:Y8"/>
    <mergeCell ref="B9:C9"/>
    <mergeCell ref="D9:E9"/>
    <mergeCell ref="T9:V9"/>
    <mergeCell ref="W9:Y9"/>
    <mergeCell ref="W6:Y7"/>
    <mergeCell ref="J6:J7"/>
    <mergeCell ref="K6:K7"/>
    <mergeCell ref="L6:L7"/>
    <mergeCell ref="M6:M7"/>
    <mergeCell ref="N6:N7"/>
    <mergeCell ref="O6:O7"/>
    <mergeCell ref="B10:C10"/>
    <mergeCell ref="D10:E10"/>
    <mergeCell ref="T10:V10"/>
    <mergeCell ref="W10:Y10"/>
    <mergeCell ref="A6:A7"/>
    <mergeCell ref="B6:C7"/>
    <mergeCell ref="D6:E7"/>
    <mergeCell ref="F6:F7"/>
    <mergeCell ref="G6:G7"/>
    <mergeCell ref="H6:I6"/>
    <mergeCell ref="B8:C8"/>
    <mergeCell ref="D8:E8"/>
    <mergeCell ref="T8:V8"/>
    <mergeCell ref="P6:P7"/>
    <mergeCell ref="Q6:Q7"/>
    <mergeCell ref="R6:R7"/>
    <mergeCell ref="S6:S7"/>
    <mergeCell ref="T6:V7"/>
    <mergeCell ref="S2:Y2"/>
    <mergeCell ref="H3:J4"/>
    <mergeCell ref="K3:K4"/>
    <mergeCell ref="L3:M4"/>
    <mergeCell ref="Q3:R3"/>
    <mergeCell ref="W4:X4"/>
    <mergeCell ref="S3:T3"/>
    <mergeCell ref="L5:M5"/>
    <mergeCell ref="N5:O5"/>
    <mergeCell ref="Q5:R5"/>
    <mergeCell ref="S5:V5"/>
  </mergeCells>
  <phoneticPr fontId="2"/>
  <dataValidations count="3">
    <dataValidation type="list" allowBlank="1" showInputMessage="1" sqref="K3:K4" xr:uid="{00000000-0002-0000-0200-000000000000}">
      <formula1>"利用,提供"</formula1>
    </dataValidation>
    <dataValidation type="list" allowBlank="1" showInputMessage="1" showErrorMessage="1" sqref="R8:R24" xr:uid="{00000000-0002-0000-0200-000001000000}">
      <formula1>"80,90"</formula1>
    </dataValidation>
    <dataValidation type="list" allowBlank="1" showInputMessage="1" showErrorMessage="1" sqref="P8:P24" xr:uid="{00000000-0002-0000-0200-000002000000}">
      <formula1>"11.40,11.12,11.10,11.05,10.90,10.88,10.84,10.83,10.72,10.70,10.68,10.66,10.55,10.54,10.45,10.42,10.33,10.27,10.21,10.17,10.14,10.00"</formula1>
    </dataValidation>
  </dataValidations>
  <printOptions horizontalCentered="1" verticalCentered="1"/>
  <pageMargins left="0.19685039370078741" right="0.19685039370078741" top="0.19685039370078741" bottom="0.19685039370078741" header="0.19685039370078741" footer="0.19685039370078741"/>
  <pageSetup paperSize="9" orientation="landscape"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第1表_居宅サービス計画書</vt:lpstr>
      <vt:lpstr>第2表_居宅サービス計画書</vt:lpstr>
      <vt:lpstr>第3表_週間サービス計画表</vt:lpstr>
      <vt:lpstr>第4表_サービス担当者会議の要点</vt:lpstr>
      <vt:lpstr>第5表_居宅介護支援経過記録（簡易版）</vt:lpstr>
      <vt:lpstr>第6表_サービス利用票</vt:lpstr>
      <vt:lpstr>第6表_サービス提供票</vt:lpstr>
      <vt:lpstr>第7表_サービス利用票・提供票別表</vt:lpstr>
      <vt:lpstr>第6表_サービス提供票!Print_Area</vt:lpstr>
      <vt:lpstr>第6表_サービス利用票!Print_Area</vt:lpstr>
      <vt:lpstr>第7表_サービス利用票・提供票別表!Print_Area</vt:lpstr>
    </vt:vector>
  </TitlesOfParts>
  <Company>クローバーケアステーション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yamada</dc:creator>
  <cp:lastModifiedBy>貴大 出口</cp:lastModifiedBy>
  <cp:lastPrinted>2015-11-12T04:26:24Z</cp:lastPrinted>
  <dcterms:created xsi:type="dcterms:W3CDTF">2005-07-14T04:25:18Z</dcterms:created>
  <dcterms:modified xsi:type="dcterms:W3CDTF">2024-05-27T00:52:32Z</dcterms:modified>
</cp:coreProperties>
</file>